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 Kunden\2 Kunden\MVV\2018\Geschäftsbericht 2018\Online-Bericht\Assets\"/>
    </mc:Choice>
  </mc:AlternateContent>
  <bookViews>
    <workbookView xWindow="-15" yWindow="6465" windowWidth="25230" windowHeight="6495" tabRatio="921"/>
  </bookViews>
  <sheets>
    <sheet name="MVV in Figures" sheetId="48" r:id="rId1"/>
    <sheet name=" Income Statement" sheetId="1" r:id="rId2"/>
    <sheet name=" Balance Sheet" sheetId="47" r:id="rId3"/>
    <sheet name="Statement of Changes in Equity" sheetId="2" r:id="rId4"/>
    <sheet name="Cash Flow Statement" sheetId="4" r:id="rId5"/>
    <sheet name="Segment Reporting" sheetId="3" r:id="rId6"/>
    <sheet name="Ten-Year Overview" sheetId="49" r:id="rId7"/>
    <sheet name="BExRepositorySheet" sheetId="45" state="veryHidden" r:id="rId8"/>
  </sheets>
  <definedNames>
    <definedName name="_xlnm.Print_Area" localSheetId="5">'Segment Reporting'!$A$1:$L$60</definedName>
    <definedName name="_xlnm.Print_Area" localSheetId="3">'Statement of Changes in Equity'!#REF!</definedName>
    <definedName name="_xlnm.Print_Titles" localSheetId="6">'Ten-Year Overview'!$1:$13</definedName>
    <definedName name="OLE_LINK8" localSheetId="4">'Cash Flow Statement'!$B$83</definedName>
    <definedName name="Z_306A951E_DF6F_4986_B65D_D729B3E073A8_.wvu.Rows" localSheetId="2" hidden="1">' Balance Sheet'!#REF!,' Balance Sheet'!#REF!</definedName>
    <definedName name="Z_306A951E_DF6F_4986_B65D_D729B3E073A8_.wvu.Rows" localSheetId="1" hidden="1">' Income Statement'!#REF!,' Income Statement'!#REF!</definedName>
    <definedName name="Z_306A951E_DF6F_4986_B65D_D729B3E073A8_.wvu.Rows" localSheetId="4" hidden="1">'Cash Flow Statement'!#REF!</definedName>
    <definedName name="Z_306A951E_DF6F_4986_B65D_D729B3E073A8_.wvu.Rows" localSheetId="0" hidden="1">'MVV in Figures'!#REF!,'MVV in Figures'!#REF!</definedName>
    <definedName name="Z_306A951E_DF6F_4986_B65D_D729B3E073A8_.wvu.Rows" localSheetId="3" hidden="1">'Statement of Changes in Equity'!#REF!,'Statement of Changes in Equity'!#REF!</definedName>
    <definedName name="Z_306A951E_DF6F_4986_B65D_D729B3E073A8_.wvu.Rows" localSheetId="6" hidden="1">'Ten-Year Overview'!#REF!,'Ten-Year Overview'!#REF!</definedName>
    <definedName name="Z_BD56928B_4709_48D3_B9BC_BE4273BF11C9_.wvu.Rows" localSheetId="2" hidden="1">' Balance Sheet'!#REF!,' Balance Sheet'!#REF!</definedName>
    <definedName name="Z_BD56928B_4709_48D3_B9BC_BE4273BF11C9_.wvu.Rows" localSheetId="1" hidden="1">' Income Statement'!#REF!,' Income Statement'!#REF!</definedName>
    <definedName name="Z_BD56928B_4709_48D3_B9BC_BE4273BF11C9_.wvu.Rows" localSheetId="4" hidden="1">'Cash Flow Statement'!#REF!</definedName>
    <definedName name="Z_BD56928B_4709_48D3_B9BC_BE4273BF11C9_.wvu.Rows" localSheetId="0" hidden="1">'MVV in Figures'!#REF!,'MVV in Figures'!#REF!</definedName>
    <definedName name="Z_BD56928B_4709_48D3_B9BC_BE4273BF11C9_.wvu.Rows" localSheetId="3" hidden="1">'Statement of Changes in Equity'!#REF!,'Statement of Changes in Equity'!#REF!</definedName>
    <definedName name="Z_BD56928B_4709_48D3_B9BC_BE4273BF11C9_.wvu.Rows" localSheetId="6" hidden="1">'Ten-Year Overview'!#REF!,'Ten-Year Overview'!#REF!</definedName>
    <definedName name="Z_F63FFA50_AD3A_44DA_89DA_A99A60484418_.wvu.Rows" localSheetId="2" hidden="1">' Balance Sheet'!#REF!,' Balance Sheet'!#REF!</definedName>
    <definedName name="Z_F63FFA50_AD3A_44DA_89DA_A99A60484418_.wvu.Rows" localSheetId="1" hidden="1">' Income Statement'!#REF!,' Income Statement'!#REF!</definedName>
    <definedName name="Z_F63FFA50_AD3A_44DA_89DA_A99A60484418_.wvu.Rows" localSheetId="4" hidden="1">'Cash Flow Statement'!#REF!</definedName>
    <definedName name="Z_F63FFA50_AD3A_44DA_89DA_A99A60484418_.wvu.Rows" localSheetId="0" hidden="1">'MVV in Figures'!#REF!,'MVV in Figures'!#REF!</definedName>
    <definedName name="Z_F63FFA50_AD3A_44DA_89DA_A99A60484418_.wvu.Rows" localSheetId="3" hidden="1">'Statement of Changes in Equity'!#REF!,'Statement of Changes in Equity'!#REF!</definedName>
    <definedName name="Z_F63FFA50_AD3A_44DA_89DA_A99A60484418_.wvu.Rows" localSheetId="6" hidden="1">'Ten-Year Overview'!#REF!,'Ten-Year Overview'!#REF!</definedName>
  </definedNames>
  <calcPr calcId="152511"/>
  <customWorkbookViews>
    <customWorkbookView name="U2504 - Persönliche Ansicht" guid="{306A951E-DF6F-4986-B65D-D729B3E073A8}" mergeInterval="0" personalView="1" maximized="1" windowWidth="1276" windowHeight="834" tabRatio="891" activeSheetId="1" showComments="commIndAndComment"/>
    <customWorkbookView name="René Kassmann KS.C 2 - Persönliche Ansicht" guid="{640EC37C-3969-4CFD-8A18-14237CBF3D65}" mergeInterval="0" personalView="1" maximized="1" windowWidth="1250" windowHeight="863" tabRatio="891" activeSheetId="16" showComments="commIndAndComment"/>
    <customWorkbookView name="U2503 - Persönliche Ansicht" guid="{299152CC-AADF-4D92-A0C8-16C8197842CD}" mergeInterval="0" personalView="1" maximized="1" windowWidth="1250" windowHeight="782" tabRatio="891" activeSheetId="11"/>
    <customWorkbookView name="Daniela Kirchner - Persönliche Ansicht" guid="{A6523D42-A74A-4531-8D44-6B22F0B3352B}" mergeInterval="0" personalView="1" maximized="1" windowWidth="1239" windowHeight="756" tabRatio="891" activeSheetId="1" showComments="commIndAndComment"/>
    <customWorkbookView name="mvv3924 - Persönliche Ansicht" guid="{54E22BF6-02C7-4CEF-A7B1-4922A1062FF0}" mergeInterval="0" personalView="1" maximized="1" windowWidth="1276" windowHeight="821" tabRatio="891" activeSheetId="31"/>
    <customWorkbookView name="u1322 - Persönliche Ansicht" guid="{BD56928B-4709-48D3-B9BC-BE4273BF11C9}" mergeInterval="0" personalView="1" maximized="1" windowWidth="1276" windowHeight="806" tabRatio="891" activeSheetId="1"/>
    <customWorkbookView name="Stefan Hack - Persönliche Ansicht" guid="{F63FFA50-AD3A-44DA-89DA-A99A60484418}" mergeInterval="0" personalView="1" maximized="1" windowWidth="1276" windowHeight="821" tabRatio="905" activeSheetId="4"/>
  </customWorkbookViews>
</workbook>
</file>

<file path=xl/calcChain.xml><?xml version="1.0" encoding="utf-8"?>
<calcChain xmlns="http://schemas.openxmlformats.org/spreadsheetml/2006/main">
  <c r="U26" i="2" l="1"/>
  <c r="U25" i="2"/>
  <c r="U24" i="2"/>
  <c r="U21" i="2" l="1"/>
  <c r="U20" i="2"/>
  <c r="E70" i="4" l="1"/>
  <c r="E71" i="4" l="1"/>
  <c r="H71" i="4" l="1"/>
  <c r="H31" i="4"/>
  <c r="S32" i="2" l="1"/>
  <c r="Q32" i="2"/>
  <c r="O32" i="2"/>
  <c r="M32" i="2"/>
  <c r="K32" i="2"/>
  <c r="I32" i="2"/>
  <c r="G27" i="2"/>
  <c r="E27" i="2"/>
  <c r="U22" i="2"/>
  <c r="Q22" i="2"/>
  <c r="O22" i="2"/>
  <c r="M22" i="2"/>
  <c r="K22" i="2"/>
  <c r="I22" i="2"/>
  <c r="U34" i="2"/>
  <c r="U31" i="2"/>
  <c r="U30" i="2"/>
  <c r="U29" i="2"/>
  <c r="U32" i="2" l="1"/>
  <c r="K29" i="2"/>
  <c r="I29" i="2"/>
  <c r="H70" i="4" l="1"/>
  <c r="H69" i="4"/>
  <c r="H66" i="4"/>
  <c r="H68" i="4"/>
  <c r="H67" i="4"/>
  <c r="O29" i="2" l="1"/>
  <c r="O37" i="2" s="1"/>
  <c r="M29" i="2"/>
  <c r="S29" i="2"/>
  <c r="G29" i="2"/>
  <c r="G37" i="2" s="1"/>
  <c r="E29" i="2"/>
  <c r="E37" i="2" s="1"/>
  <c r="E31" i="4"/>
  <c r="E67" i="4" s="1"/>
  <c r="E66" i="4"/>
  <c r="E68" i="4"/>
  <c r="E69" i="4"/>
  <c r="Q29" i="2" l="1"/>
</calcChain>
</file>

<file path=xl/sharedStrings.xml><?xml version="1.0" encoding="utf-8"?>
<sst xmlns="http://schemas.openxmlformats.org/spreadsheetml/2006/main" count="676" uniqueCount="449">
  <si>
    <t>Adjusted EBIT</t>
  </si>
  <si>
    <t>EBT</t>
  </si>
  <si>
    <t>Adjusted EBITDA</t>
  </si>
  <si>
    <t>Adjusted EBT</t>
  </si>
  <si>
    <t xml:space="preserve">EBIT  </t>
  </si>
  <si>
    <t xml:space="preserve"> -</t>
  </si>
  <si>
    <t>EBITDA</t>
  </si>
  <si>
    <t>1, 2</t>
  </si>
  <si>
    <t>FY 2016</t>
  </si>
  <si>
    <t>% change</t>
  </si>
  <si>
    <r>
      <t>Adjusted earnings per share</t>
    </r>
    <r>
      <rPr>
        <vertAlign val="superscript"/>
        <sz val="9"/>
        <rFont val="Arial"/>
        <family val="2"/>
      </rPr>
      <t xml:space="preserve"> 1</t>
    </r>
    <r>
      <rPr>
        <sz val="9"/>
        <rFont val="Arial"/>
        <family val="2"/>
      </rPr>
      <t xml:space="preserve"> (Euro)</t>
    </r>
  </si>
  <si>
    <t>Investments</t>
  </si>
  <si>
    <t xml:space="preserve"> 1.45</t>
  </si>
  <si>
    <t xml:space="preserve"> 1.14</t>
  </si>
  <si>
    <t xml:space="preserve"> 4.16</t>
  </si>
  <si>
    <t xml:space="preserve"> 3.86</t>
  </si>
  <si>
    <t xml:space="preserve">Income statement </t>
  </si>
  <si>
    <t>Euro 000s</t>
  </si>
  <si>
    <t>Sales</t>
  </si>
  <si>
    <t>less electricity and natural gas taxes</t>
  </si>
  <si>
    <r>
      <t>Changes in inventories</t>
    </r>
    <r>
      <rPr>
        <vertAlign val="superscript"/>
        <sz val="9"/>
        <rFont val="Arial"/>
        <family val="2"/>
      </rPr>
      <t xml:space="preserve"> </t>
    </r>
  </si>
  <si>
    <r>
      <t>Own work capitalised</t>
    </r>
    <r>
      <rPr>
        <vertAlign val="superscript"/>
        <sz val="9"/>
        <rFont val="Arial"/>
        <family val="2"/>
      </rPr>
      <t xml:space="preserve"> </t>
    </r>
  </si>
  <si>
    <r>
      <t>Other operating income</t>
    </r>
    <r>
      <rPr>
        <vertAlign val="superscript"/>
        <sz val="9"/>
        <rFont val="Arial"/>
        <family val="2"/>
      </rPr>
      <t xml:space="preserve"> </t>
    </r>
  </si>
  <si>
    <t>Cost of materials</t>
  </si>
  <si>
    <r>
      <t>Employee benefit expenses</t>
    </r>
    <r>
      <rPr>
        <vertAlign val="superscript"/>
        <sz val="9"/>
        <rFont val="Arial"/>
        <family val="2"/>
      </rPr>
      <t xml:space="preserve"> </t>
    </r>
  </si>
  <si>
    <r>
      <t>Other operating expenses</t>
    </r>
    <r>
      <rPr>
        <vertAlign val="superscript"/>
        <sz val="9"/>
        <rFont val="Arial"/>
        <family val="2"/>
      </rPr>
      <t xml:space="preserve"> </t>
    </r>
  </si>
  <si>
    <t>Income from companies recognised at equity</t>
  </si>
  <si>
    <r>
      <t>Other income from shareholdings</t>
    </r>
    <r>
      <rPr>
        <vertAlign val="superscript"/>
        <sz val="9"/>
        <rFont val="Arial"/>
        <family val="2"/>
      </rPr>
      <t xml:space="preserve"> </t>
    </r>
  </si>
  <si>
    <r>
      <t>Depreciation</t>
    </r>
    <r>
      <rPr>
        <vertAlign val="superscript"/>
        <sz val="9"/>
        <rFont val="Arial"/>
        <family val="2"/>
      </rPr>
      <t xml:space="preserve"> </t>
    </r>
  </si>
  <si>
    <t>of which result of IAS 39 derivative measurement</t>
  </si>
  <si>
    <t>of which EBIT before result of IAS 39 derivative measurement</t>
  </si>
  <si>
    <r>
      <t>Financing income</t>
    </r>
    <r>
      <rPr>
        <vertAlign val="superscript"/>
        <sz val="9"/>
        <rFont val="Arial"/>
        <family val="2"/>
      </rPr>
      <t xml:space="preserve"> </t>
    </r>
  </si>
  <si>
    <r>
      <t>Financing expenses</t>
    </r>
    <r>
      <rPr>
        <vertAlign val="superscript"/>
        <sz val="9"/>
        <rFont val="Arial"/>
        <family val="2"/>
      </rPr>
      <t xml:space="preserve"> </t>
    </r>
  </si>
  <si>
    <t>Taxes on income</t>
  </si>
  <si>
    <t>Annual net income</t>
  </si>
  <si>
    <r>
      <t>of which non-controlling interests</t>
    </r>
    <r>
      <rPr>
        <vertAlign val="superscript"/>
        <sz val="9"/>
        <rFont val="Arial"/>
        <family val="2"/>
      </rPr>
      <t xml:space="preserve"> </t>
    </r>
  </si>
  <si>
    <t xml:space="preserve">(annual net income after minority interests) </t>
  </si>
  <si>
    <t>Basic and diluted earnings per share (Euro)</t>
  </si>
  <si>
    <t xml:space="preserve">Statement of income and expenses recognised in group equity </t>
  </si>
  <si>
    <t>Cash flow hedges</t>
  </si>
  <si>
    <t>Currency translation differences</t>
  </si>
  <si>
    <t>Reclassifiable share of companies recognised at equity</t>
  </si>
  <si>
    <t>Items that may be subsequently reclassified to profit or loss</t>
  </si>
  <si>
    <r>
      <t>Actuarial gains and losses</t>
    </r>
    <r>
      <rPr>
        <vertAlign val="superscript"/>
        <sz val="9"/>
        <rFont val="Arial"/>
        <family val="2"/>
      </rPr>
      <t xml:space="preserve"> </t>
    </r>
  </si>
  <si>
    <r>
      <t>Non-reclassifiable share of companies recognised at equity</t>
    </r>
    <r>
      <rPr>
        <vertAlign val="superscript"/>
        <sz val="9"/>
        <rFont val="Arial"/>
        <family val="2"/>
      </rPr>
      <t xml:space="preserve"> </t>
    </r>
  </si>
  <si>
    <t>Items that will not be reclassified to profit or loss</t>
  </si>
  <si>
    <t>Total comprehensive income</t>
  </si>
  <si>
    <r>
      <t>Non-controlling interests</t>
    </r>
    <r>
      <rPr>
        <vertAlign val="superscript"/>
        <sz val="9"/>
        <rFont val="Arial"/>
        <family val="2"/>
      </rPr>
      <t xml:space="preserve"> </t>
    </r>
  </si>
  <si>
    <t xml:space="preserve">Total comprehensive income attributable to MVV Energie AG shareholders </t>
  </si>
  <si>
    <t>Notes</t>
  </si>
  <si>
    <t>Balance sheet</t>
  </si>
  <si>
    <t>Asstes</t>
  </si>
  <si>
    <t>Non-current assets</t>
  </si>
  <si>
    <t>Intangible assets</t>
  </si>
  <si>
    <r>
      <t>Property, plant and equipment</t>
    </r>
    <r>
      <rPr>
        <vertAlign val="superscript"/>
        <sz val="9"/>
        <rFont val="Arial"/>
        <family val="2"/>
      </rPr>
      <t xml:space="preserve">  </t>
    </r>
  </si>
  <si>
    <r>
      <t>Interests in companies recognised at equity</t>
    </r>
    <r>
      <rPr>
        <vertAlign val="superscript"/>
        <sz val="9"/>
        <rFont val="Arial"/>
        <family val="2"/>
      </rPr>
      <t xml:space="preserve"> </t>
    </r>
  </si>
  <si>
    <r>
      <t>Other financial assets</t>
    </r>
    <r>
      <rPr>
        <vertAlign val="superscript"/>
        <sz val="9"/>
        <rFont val="Arial"/>
        <family val="2"/>
      </rPr>
      <t xml:space="preserve"> </t>
    </r>
  </si>
  <si>
    <r>
      <t>Other receivables and assets</t>
    </r>
    <r>
      <rPr>
        <vertAlign val="superscript"/>
        <sz val="9"/>
        <rFont val="Arial"/>
        <family val="2"/>
      </rPr>
      <t xml:space="preserve"> </t>
    </r>
  </si>
  <si>
    <r>
      <t>Deferred tax assets</t>
    </r>
    <r>
      <rPr>
        <vertAlign val="superscript"/>
        <sz val="9"/>
        <rFont val="Arial"/>
        <family val="2"/>
      </rPr>
      <t xml:space="preserve"> </t>
    </r>
  </si>
  <si>
    <t>Current asssets</t>
  </si>
  <si>
    <r>
      <t>Inventories</t>
    </r>
    <r>
      <rPr>
        <vertAlign val="superscript"/>
        <sz val="9"/>
        <rFont val="Arial"/>
        <family val="2"/>
      </rPr>
      <t xml:space="preserve"> </t>
    </r>
  </si>
  <si>
    <t>Trade receivables</t>
  </si>
  <si>
    <t>Tax receivables</t>
  </si>
  <si>
    <t>Securities</t>
  </si>
  <si>
    <r>
      <t>Cash and cash equivalents</t>
    </r>
    <r>
      <rPr>
        <vertAlign val="superscript"/>
        <sz val="9"/>
        <rFont val="Arial"/>
        <family val="2"/>
      </rPr>
      <t xml:space="preserve"> </t>
    </r>
  </si>
  <si>
    <t>Asset held for sale</t>
  </si>
  <si>
    <t>Equity</t>
  </si>
  <si>
    <t>Share capital</t>
  </si>
  <si>
    <t>Capital reserve</t>
  </si>
  <si>
    <t>Accumulated net income</t>
  </si>
  <si>
    <r>
      <t>Acccumulated other comprehensive income</t>
    </r>
    <r>
      <rPr>
        <vertAlign val="superscript"/>
        <sz val="9"/>
        <rFont val="Arial"/>
        <family val="2"/>
      </rPr>
      <t xml:space="preserve"> </t>
    </r>
  </si>
  <si>
    <t>Non-current debt</t>
  </si>
  <si>
    <r>
      <t>Provisions</t>
    </r>
    <r>
      <rPr>
        <vertAlign val="superscript"/>
        <sz val="9"/>
        <rFont val="Arial"/>
        <family val="2"/>
      </rPr>
      <t xml:space="preserve"> </t>
    </r>
  </si>
  <si>
    <t>Tax provisions</t>
  </si>
  <si>
    <r>
      <t>Financial debt</t>
    </r>
    <r>
      <rPr>
        <vertAlign val="superscript"/>
        <sz val="9"/>
        <rFont val="Arial"/>
        <family val="2"/>
      </rPr>
      <t xml:space="preserve"> </t>
    </r>
  </si>
  <si>
    <r>
      <t>Other liabilities</t>
    </r>
    <r>
      <rPr>
        <vertAlign val="superscript"/>
        <sz val="9"/>
        <rFont val="Arial"/>
        <family val="2"/>
      </rPr>
      <t xml:space="preserve"> </t>
    </r>
  </si>
  <si>
    <r>
      <t>Deferred tax liabilities</t>
    </r>
    <r>
      <rPr>
        <vertAlign val="superscript"/>
        <sz val="9"/>
        <rFont val="Arial"/>
        <family val="2"/>
      </rPr>
      <t xml:space="preserve"> </t>
    </r>
  </si>
  <si>
    <t>Current debt</t>
  </si>
  <si>
    <r>
      <t>Other provisions</t>
    </r>
    <r>
      <rPr>
        <vertAlign val="superscript"/>
        <sz val="9"/>
        <rFont val="Arial"/>
        <family val="2"/>
      </rPr>
      <t xml:space="preserve"> </t>
    </r>
  </si>
  <si>
    <t>Financial debt</t>
  </si>
  <si>
    <r>
      <t>Trade payables</t>
    </r>
    <r>
      <rPr>
        <vertAlign val="superscript"/>
        <sz val="9"/>
        <rFont val="Arial"/>
        <family val="2"/>
      </rPr>
      <t xml:space="preserve"> </t>
    </r>
  </si>
  <si>
    <t>Tax liabilities</t>
  </si>
  <si>
    <t>1,183,147</t>
  </si>
  <si>
    <t>1,426,355</t>
  </si>
  <si>
    <t xml:space="preserve">Statement of changes in equity </t>
  </si>
  <si>
    <t>Equity contributed</t>
  </si>
  <si>
    <t>Currency translation difference</t>
  </si>
  <si>
    <t>Fair value measurement of financial instruments</t>
  </si>
  <si>
    <t>Equity generated</t>
  </si>
  <si>
    <t xml:space="preserve"> Accumulated other comprehensive income</t>
  </si>
  <si>
    <t>Non-controlling interest</t>
  </si>
  <si>
    <t>Total capital</t>
  </si>
  <si>
    <t>Other income and expenses recognised in equity</t>
  </si>
  <si>
    <r>
      <t>Result of business operations</t>
    </r>
    <r>
      <rPr>
        <vertAlign val="superscript"/>
        <sz val="9"/>
        <rFont val="Arial"/>
        <family val="2"/>
      </rPr>
      <t xml:space="preserve"> </t>
    </r>
  </si>
  <si>
    <t xml:space="preserve">Total comprehensive income </t>
  </si>
  <si>
    <t>Dividends paid</t>
  </si>
  <si>
    <t>Change in scope of consolidation</t>
  </si>
  <si>
    <t>Result of business operations</t>
  </si>
  <si>
    <r>
      <t>Cash flow statement</t>
    </r>
    <r>
      <rPr>
        <b/>
        <vertAlign val="superscript"/>
        <sz val="9"/>
        <rFont val="Arial"/>
        <family val="2"/>
      </rPr>
      <t xml:space="preserve"> 1 </t>
    </r>
  </si>
  <si>
    <r>
      <t>Annual net income before taxes on income</t>
    </r>
    <r>
      <rPr>
        <vertAlign val="superscript"/>
        <sz val="9"/>
        <rFont val="Arial"/>
        <family val="2"/>
      </rPr>
      <t xml:space="preserve"> </t>
    </r>
  </si>
  <si>
    <r>
      <t>Financial result</t>
    </r>
    <r>
      <rPr>
        <vertAlign val="superscript"/>
        <sz val="9"/>
        <rFont val="Arial"/>
        <family val="2"/>
      </rPr>
      <t xml:space="preserve"> </t>
    </r>
  </si>
  <si>
    <t>Interest received</t>
  </si>
  <si>
    <t>Change in non-current provisions</t>
  </si>
  <si>
    <r>
      <t>Other non-cash income and expenses</t>
    </r>
    <r>
      <rPr>
        <vertAlign val="superscript"/>
        <sz val="9"/>
        <rFont val="Arial"/>
        <family val="2"/>
      </rPr>
      <t xml:space="preserve">  </t>
    </r>
  </si>
  <si>
    <r>
      <t>Result of disposal of non-current assets</t>
    </r>
    <r>
      <rPr>
        <vertAlign val="superscript"/>
        <sz val="9"/>
        <rFont val="Arial"/>
        <family val="2"/>
      </rPr>
      <t xml:space="preserve"> </t>
    </r>
  </si>
  <si>
    <t>Cash flow before working capital and taxes</t>
  </si>
  <si>
    <r>
      <t>Change in current provisions</t>
    </r>
    <r>
      <rPr>
        <vertAlign val="superscript"/>
        <sz val="9"/>
        <rFont val="Arial"/>
        <family val="2"/>
      </rPr>
      <t xml:space="preserve"> </t>
    </r>
  </si>
  <si>
    <r>
      <t>Income taxes paid</t>
    </r>
    <r>
      <rPr>
        <vertAlign val="superscript"/>
        <sz val="9"/>
        <rFont val="Arial"/>
        <family val="2"/>
      </rPr>
      <t xml:space="preserve"> </t>
    </r>
  </si>
  <si>
    <t>Cash flow from operating activities</t>
  </si>
  <si>
    <t>Payments for investments in intangible assets, property,</t>
  </si>
  <si>
    <r>
      <t>plant and equipment and investment property</t>
    </r>
    <r>
      <rPr>
        <vertAlign val="superscript"/>
        <sz val="9"/>
        <rFont val="Arial"/>
        <family val="2"/>
      </rPr>
      <t xml:space="preserve"> </t>
    </r>
  </si>
  <si>
    <r>
      <t>Proceeds from subsidy payments</t>
    </r>
    <r>
      <rPr>
        <vertAlign val="superscript"/>
        <sz val="9"/>
        <rFont val="Arial"/>
        <family val="2"/>
      </rPr>
      <t xml:space="preserve"> </t>
    </r>
  </si>
  <si>
    <t>Proceeds from sale of other financial assets</t>
  </si>
  <si>
    <t>Payments for acquisition of fully consolidated companies</t>
  </si>
  <si>
    <r>
      <t>Payments for other financial assets</t>
    </r>
    <r>
      <rPr>
        <vertAlign val="superscript"/>
        <sz val="9"/>
        <rFont val="Arial"/>
        <family val="2"/>
      </rPr>
      <t xml:space="preserve"> </t>
    </r>
  </si>
  <si>
    <t>Cash flow from investing activities</t>
  </si>
  <si>
    <t>Cash flow from financing activities</t>
  </si>
  <si>
    <r>
      <t>Cash-effective changes in cash and cash equivalents</t>
    </r>
    <r>
      <rPr>
        <vertAlign val="superscript"/>
        <sz val="9"/>
        <rFont val="Arial"/>
        <family val="2"/>
      </rPr>
      <t xml:space="preserve"> </t>
    </r>
  </si>
  <si>
    <t>Change in cash and cash equivalents due to currency translation</t>
  </si>
  <si>
    <t>Cash flow – aggregate presentation</t>
  </si>
  <si>
    <t>Strategic Investments</t>
  </si>
  <si>
    <t>Other Activities</t>
  </si>
  <si>
    <t>Consolidation</t>
  </si>
  <si>
    <t>External sales</t>
  </si>
  <si>
    <t>excluding energy taxes</t>
  </si>
  <si>
    <t>Intercompany sales</t>
  </si>
  <si>
    <t>Scheduled</t>
  </si>
  <si>
    <t>depreciation</t>
  </si>
  <si>
    <t>Impairment</t>
  </si>
  <si>
    <t>recognised at equity</t>
  </si>
  <si>
    <t>Material non-cash</t>
  </si>
  <si>
    <t>income and expenses</t>
  </si>
  <si>
    <t>Income from companies</t>
  </si>
  <si>
    <t>Ten-year overview</t>
  </si>
  <si>
    <t>Sales excluding energy taxes</t>
  </si>
  <si>
    <t>Adjusted annual net income</t>
  </si>
  <si>
    <t>Adjusted annual net income after minority interests</t>
  </si>
  <si>
    <t>Total</t>
  </si>
  <si>
    <r>
      <t xml:space="preserve">Investments </t>
    </r>
    <r>
      <rPr>
        <sz val="9"/>
        <rFont val="Arial"/>
        <family val="2"/>
      </rPr>
      <t>(Euro million)</t>
    </r>
  </si>
  <si>
    <t>of which growth investments</t>
  </si>
  <si>
    <t>of which investments in existing business</t>
  </si>
  <si>
    <r>
      <t xml:space="preserve">Balance sheet figures </t>
    </r>
    <r>
      <rPr>
        <sz val="9"/>
        <rFont val="Arial"/>
        <family val="2"/>
      </rPr>
      <t>(Euro million)</t>
    </r>
  </si>
  <si>
    <t>Current assets</t>
  </si>
  <si>
    <t>Accumulated other comprehensive income</t>
  </si>
  <si>
    <t>Non-controlling interests</t>
  </si>
  <si>
    <t>Currents debt</t>
  </si>
  <si>
    <t>Total assets</t>
  </si>
  <si>
    <r>
      <t>Net financial debt</t>
    </r>
    <r>
      <rPr>
        <vertAlign val="superscript"/>
        <sz val="9"/>
        <color indexed="8"/>
        <rFont val="Arial"/>
        <family val="2"/>
      </rPr>
      <t xml:space="preserve"> 3</t>
    </r>
  </si>
  <si>
    <t>Cash flow from operating activities (Euro million)</t>
  </si>
  <si>
    <t>Share and dividend</t>
  </si>
  <si>
    <t>Average daily trading volume (no. of shares)</t>
  </si>
  <si>
    <t>No. of shares with dividend entitlement (000s)</t>
  </si>
  <si>
    <t>Dividend per share (Euro)</t>
  </si>
  <si>
    <r>
      <t>Total dividend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>(Euro million)</t>
    </r>
  </si>
  <si>
    <t>Sales volumes</t>
  </si>
  <si>
    <t>Electricity turnover (kWh million)</t>
  </si>
  <si>
    <t>Heating energy turnover (kWh million)</t>
  </si>
  <si>
    <t>Gas turnover (kWh million)</t>
  </si>
  <si>
    <r>
      <t>Water turnover (m</t>
    </r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>million)</t>
    </r>
  </si>
  <si>
    <t>Combustile waste delivered (tonnes 000s)</t>
  </si>
  <si>
    <t>of which Germany</t>
  </si>
  <si>
    <t>of which abroad</t>
  </si>
  <si>
    <t>FY 2015</t>
  </si>
  <si>
    <t>FY 2014</t>
  </si>
  <si>
    <t>FY 2013</t>
  </si>
  <si>
    <t>FY 2012</t>
  </si>
  <si>
    <t>FY 2011</t>
  </si>
  <si>
    <t>FY 2010</t>
  </si>
  <si>
    <t>FY 2009</t>
  </si>
  <si>
    <t>33.0</t>
  </si>
  <si>
    <t xml:space="preserve"> 7.6</t>
  </si>
  <si>
    <t xml:space="preserve"> 6.4</t>
  </si>
  <si>
    <t xml:space="preserve"> 1.2</t>
  </si>
  <si>
    <t>22.00</t>
  </si>
  <si>
    <t xml:space="preserve"> 19.90</t>
  </si>
  <si>
    <t>19.30</t>
  </si>
  <si>
    <t>0.90</t>
  </si>
  <si>
    <t>59.3</t>
  </si>
  <si>
    <t xml:space="preserve"> 4.8</t>
  </si>
  <si>
    <t xml:space="preserve"> 18.36</t>
  </si>
  <si>
    <t xml:space="preserve"> 33.8</t>
  </si>
  <si>
    <t xml:space="preserve"> 35.7</t>
  </si>
  <si>
    <t xml:space="preserve"> 34.5</t>
  </si>
  <si>
    <t xml:space="preserve"> 36.1</t>
  </si>
  <si>
    <t xml:space="preserve"> 37.7</t>
  </si>
  <si>
    <t xml:space="preserve"> 33.9</t>
  </si>
  <si>
    <t xml:space="preserve"> 6.6</t>
  </si>
  <si>
    <t xml:space="preserve"> 6.7</t>
  </si>
  <si>
    <t xml:space="preserve"> 8.3</t>
  </si>
  <si>
    <t xml:space="preserve"> 9.0</t>
  </si>
  <si>
    <t xml:space="preserve"> 9.7</t>
  </si>
  <si>
    <t xml:space="preserve"> 9.1</t>
  </si>
  <si>
    <t xml:space="preserve"> 7.4</t>
  </si>
  <si>
    <t xml:space="preserve"> 8.6</t>
  </si>
  <si>
    <t xml:space="preserve"> 8.5</t>
  </si>
  <si>
    <t xml:space="preserve"> 0.2</t>
  </si>
  <si>
    <t xml:space="preserve"> - 0.7</t>
  </si>
  <si>
    <t xml:space="preserve"> 0.9</t>
  </si>
  <si>
    <t xml:space="preserve"> 0.4</t>
  </si>
  <si>
    <t xml:space="preserve"> 0.6</t>
  </si>
  <si>
    <t xml:space="preserve"> 0.5</t>
  </si>
  <si>
    <t xml:space="preserve"> 21.15</t>
  </si>
  <si>
    <t xml:space="preserve"> 23.89</t>
  </si>
  <si>
    <t xml:space="preserve"> 22.35</t>
  </si>
  <si>
    <t xml:space="preserve"> 21.39</t>
  </si>
  <si>
    <t xml:space="preserve"> 23.86</t>
  </si>
  <si>
    <t xml:space="preserve"> 29.00</t>
  </si>
  <si>
    <t xml:space="preserve"> 30.83</t>
  </si>
  <si>
    <t xml:space="preserve"> 26.20</t>
  </si>
  <si>
    <t xml:space="preserve"> 26.05</t>
  </si>
  <si>
    <t xml:space="preserve"> 28.00</t>
  </si>
  <si>
    <t xml:space="preserve"> 27.96</t>
  </si>
  <si>
    <t xml:space="preserve"> 29.90</t>
  </si>
  <si>
    <t xml:space="preserve"> 33.00</t>
  </si>
  <si>
    <t xml:space="preserve"> 34.04</t>
  </si>
  <si>
    <t xml:space="preserve"> 20.26</t>
  </si>
  <si>
    <t xml:space="preserve"> 21.85</t>
  </si>
  <si>
    <t xml:space="preserve"> 20.50</t>
  </si>
  <si>
    <t xml:space="preserve"> 19.50</t>
  </si>
  <si>
    <t xml:space="preserve"> 18.85</t>
  </si>
  <si>
    <t xml:space="preserve"> 26.55</t>
  </si>
  <si>
    <t xml:space="preserve"> 0.90</t>
  </si>
  <si>
    <t xml:space="preserve"> 1.30</t>
  </si>
  <si>
    <t xml:space="preserve"> 1.29</t>
  </si>
  <si>
    <t xml:space="preserve"> 1.21</t>
  </si>
  <si>
    <t xml:space="preserve"> 1.63</t>
  </si>
  <si>
    <t xml:space="preserve"> 1.44</t>
  </si>
  <si>
    <t xml:space="preserve"> 1.48</t>
  </si>
  <si>
    <t xml:space="preserve"> 6.18</t>
  </si>
  <si>
    <t xml:space="preserve"> 5.64</t>
  </si>
  <si>
    <t xml:space="preserve"> 4.33</t>
  </si>
  <si>
    <t xml:space="preserve"> 5.70</t>
  </si>
  <si>
    <t xml:space="preserve"> 5.40</t>
  </si>
  <si>
    <t xml:space="preserve"> 3.91</t>
  </si>
  <si>
    <t xml:space="preserve"> 17.73</t>
  </si>
  <si>
    <t xml:space="preserve"> 17.89</t>
  </si>
  <si>
    <t xml:space="preserve"> 17.80</t>
  </si>
  <si>
    <t xml:space="preserve"> 17.61</t>
  </si>
  <si>
    <t xml:space="preserve"> 16.94</t>
  </si>
  <si>
    <t xml:space="preserve"> 16.52</t>
  </si>
  <si>
    <t xml:space="preserve"> 18.6</t>
  </si>
  <si>
    <t xml:space="preserve"> 18.4</t>
  </si>
  <si>
    <t xml:space="preserve"> 17.3</t>
  </si>
  <si>
    <t xml:space="preserve"> 17.7</t>
  </si>
  <si>
    <t xml:space="preserve"> 14.6</t>
  </si>
  <si>
    <t xml:space="preserve"> 20.1</t>
  </si>
  <si>
    <t xml:space="preserve"> 20.8</t>
  </si>
  <si>
    <t xml:space="preserve"> 5.5</t>
  </si>
  <si>
    <t xml:space="preserve"> 3.9</t>
  </si>
  <si>
    <t xml:space="preserve"> 4.0</t>
  </si>
  <si>
    <t xml:space="preserve"> 4.9</t>
  </si>
  <si>
    <t xml:space="preserve"> 4.2</t>
  </si>
  <si>
    <t xml:space="preserve"> 5.4</t>
  </si>
  <si>
    <t xml:space="preserve"> 7.9</t>
  </si>
  <si>
    <t xml:space="preserve"> 4.5</t>
  </si>
  <si>
    <t xml:space="preserve"> 4.3</t>
  </si>
  <si>
    <t xml:space="preserve"> 3.8</t>
  </si>
  <si>
    <t xml:space="preserve"> 3.1</t>
  </si>
  <si>
    <t xml:space="preserve"> 2.9</t>
  </si>
  <si>
    <t>Sales after electricity and natural gas taxes</t>
  </si>
  <si>
    <t>Proceeds from disposals of intangible assets, property,</t>
  </si>
  <si>
    <t>Proceeds from taking up of loans</t>
  </si>
  <si>
    <t>Payments for redemtion of loans</t>
  </si>
  <si>
    <t>Dividens paid to non-controlling interests</t>
  </si>
  <si>
    <t>Change due to changes at minority interests</t>
  </si>
  <si>
    <t>Interest paid</t>
  </si>
  <si>
    <t>3 Non-current and current financial debt less cash and cash equivalents</t>
  </si>
  <si>
    <r>
      <t xml:space="preserve">Income statement </t>
    </r>
    <r>
      <rPr>
        <sz val="9"/>
        <color indexed="8"/>
        <rFont val="Arial"/>
        <family val="2"/>
      </rPr>
      <t>(Euro million)</t>
    </r>
  </si>
  <si>
    <t>Market capitalisation at 30 September (Euro million)</t>
  </si>
  <si>
    <t>No. of individual shares at 30 September (000s)</t>
  </si>
  <si>
    <t>FY 2017</t>
  </si>
  <si>
    <t xml:space="preserve"> 1.41</t>
  </si>
  <si>
    <t xml:space="preserve"> 7.19</t>
  </si>
  <si>
    <t>2 Excluding non-operating measurement items for financial derivatives</t>
  </si>
  <si>
    <t>4,177,900</t>
  </si>
  <si>
    <t>4,009,516</t>
  </si>
  <si>
    <t>3,078,743</t>
  </si>
  <si>
    <t xml:space="preserve"> 1.84</t>
  </si>
  <si>
    <t>1 Oct 2016 to 30 Sep 2017</t>
  </si>
  <si>
    <t>Balance Sheet</t>
  </si>
  <si>
    <t>Income Statement</t>
  </si>
  <si>
    <t xml:space="preserve"> 30 September 2017</t>
  </si>
  <si>
    <t>2,519,369</t>
  </si>
  <si>
    <t>3,326,098</t>
  </si>
  <si>
    <t>1,386,790</t>
  </si>
  <si>
    <t>4,712,888</t>
  </si>
  <si>
    <t>1,272,218</t>
  </si>
  <si>
    <t>1,521,102</t>
  </si>
  <si>
    <t>1,299,227</t>
  </si>
  <si>
    <t>1,976,154</t>
  </si>
  <si>
    <t>1,215,632</t>
  </si>
  <si>
    <t>Statement of Changes in Equity</t>
  </si>
  <si>
    <t>Balance at 30 Sep 2017</t>
  </si>
  <si>
    <t>Other changes</t>
  </si>
  <si>
    <t xml:space="preserve">Cash Flow Statement </t>
  </si>
  <si>
    <t>Segment Reporting</t>
  </si>
  <si>
    <t>Ten-Year Overview</t>
  </si>
  <si>
    <t>1 Further information about cash flow statement in Note 37</t>
  </si>
  <si>
    <r>
      <t>Proceeds from sale of fully and proportionately consolidated companies</t>
    </r>
    <r>
      <rPr>
        <vertAlign val="superscript"/>
        <sz val="9"/>
        <rFont val="Arial"/>
        <family val="2"/>
      </rPr>
      <t xml:space="preserve"> </t>
    </r>
  </si>
  <si>
    <t>35.1</t>
  </si>
  <si>
    <t xml:space="preserve"> 6.1</t>
  </si>
  <si>
    <t xml:space="preserve"> 2.1</t>
  </si>
  <si>
    <t xml:space="preserve"> 22.85</t>
  </si>
  <si>
    <t>24.15</t>
  </si>
  <si>
    <t>19.90</t>
  </si>
  <si>
    <t xml:space="preserve"> 18.88</t>
  </si>
  <si>
    <t xml:space="preserve"> 3.2</t>
  </si>
  <si>
    <t xml:space="preserve"> 8.2</t>
  </si>
  <si>
    <t xml:space="preserve"> losses</t>
  </si>
  <si>
    <t>Restructuring result</t>
  </si>
  <si>
    <t>1 Oct 2016</t>
  </si>
  <si>
    <t>to 30 Sep 2017</t>
  </si>
  <si>
    <t>Statement of Comprehensive Income</t>
  </si>
  <si>
    <t xml:space="preserve">Capital           of MVV </t>
  </si>
  <si>
    <t>Share capital   of MVV       Energie AG</t>
  </si>
  <si>
    <t>Capital          reserve           of MVV         Energie AG</t>
  </si>
  <si>
    <t>Actuarial        gains and losses</t>
  </si>
  <si>
    <t>Capital increase/reduction at subsidiaries</t>
  </si>
  <si>
    <t xml:space="preserve">Amortisation, depreciation and write-ups on intangible assets, </t>
  </si>
  <si>
    <r>
      <t>and other business units</t>
    </r>
    <r>
      <rPr>
        <vertAlign val="superscript"/>
        <sz val="9"/>
        <rFont val="Arial"/>
        <family val="2"/>
      </rPr>
      <t xml:space="preserve"> </t>
    </r>
  </si>
  <si>
    <t>MVV in Figures</t>
  </si>
  <si>
    <t xml:space="preserve"> 18.03</t>
  </si>
  <si>
    <t>Equity and debt</t>
  </si>
  <si>
    <t>FY 2018</t>
  </si>
  <si>
    <t>FJ 2017</t>
  </si>
  <si>
    <t>1 Oct 2017</t>
  </si>
  <si>
    <t xml:space="preserve"> to 30 Sep 2018</t>
  </si>
  <si>
    <t>to 30 Sep 2018</t>
  </si>
  <si>
    <t xml:space="preserve"> 30 September 2018</t>
  </si>
  <si>
    <r>
      <t>Balance at 1 Oct 2016</t>
    </r>
    <r>
      <rPr>
        <b/>
        <vertAlign val="superscript"/>
        <sz val="9"/>
        <rFont val="Arial"/>
        <family val="2"/>
      </rPr>
      <t xml:space="preserve"> </t>
    </r>
  </si>
  <si>
    <t>Balance at 1 Oct 2017</t>
  </si>
  <si>
    <t>Balance at 30 Sep 2018</t>
  </si>
  <si>
    <t>1 Oct 2017 to 30 Sep 2018</t>
  </si>
  <si>
    <r>
      <t>Cash and cash equivalents at 1 October 2017 (2016)</t>
    </r>
    <r>
      <rPr>
        <vertAlign val="superscript"/>
        <sz val="9"/>
        <rFont val="Arial"/>
        <family val="2"/>
      </rPr>
      <t xml:space="preserve"> </t>
    </r>
  </si>
  <si>
    <r>
      <t>Cash and cash equivalents at 30 September 2018 (2017)</t>
    </r>
    <r>
      <rPr>
        <b/>
        <vertAlign val="superscript"/>
        <sz val="9"/>
        <rFont val="Arial"/>
        <family val="2"/>
      </rPr>
      <t xml:space="preserve"> </t>
    </r>
  </si>
  <si>
    <t xml:space="preserve">     of which cash and cash equivalents at 30 September 2018 (2017) with restraints on disposal</t>
  </si>
  <si>
    <r>
      <t>Cash and cash equivalents at 1 October 2017 (2016)</t>
    </r>
    <r>
      <rPr>
        <b/>
        <vertAlign val="superscript"/>
        <sz val="9"/>
        <rFont val="Arial"/>
        <family val="2"/>
      </rPr>
      <t xml:space="preserve"> </t>
    </r>
  </si>
  <si>
    <t>Cash and cash equivalents at 30 September 2018 (2017)</t>
  </si>
  <si>
    <t>Segment report from 1 October 2017 to 30 September 2018</t>
  </si>
  <si>
    <t>Customer Solutions</t>
  </si>
  <si>
    <t>New Energies</t>
  </si>
  <si>
    <t>Supply Reliability</t>
  </si>
  <si>
    <t>MVV</t>
  </si>
  <si>
    <r>
      <t>Sales excluding energy taxes (Euro million)</t>
    </r>
    <r>
      <rPr>
        <vertAlign val="superscript"/>
        <sz val="9"/>
        <rFont val="Arial"/>
        <family val="2"/>
      </rPr>
      <t xml:space="preserve"> </t>
    </r>
  </si>
  <si>
    <r>
      <t>Adjusted EBITDA</t>
    </r>
    <r>
      <rPr>
        <vertAlign val="superscript"/>
        <sz val="9"/>
        <rFont val="Arial"/>
        <family val="2"/>
      </rPr>
      <t xml:space="preserve"> 1 </t>
    </r>
    <r>
      <rPr>
        <sz val="9"/>
        <rFont val="Arial"/>
        <family val="2"/>
      </rPr>
      <t>(Euro million)</t>
    </r>
  </si>
  <si>
    <r>
      <t>Adjusted EBIT</t>
    </r>
    <r>
      <rPr>
        <vertAlign val="superscript"/>
        <sz val="9"/>
        <rFont val="Arial"/>
        <family val="2"/>
      </rPr>
      <t xml:space="preserve"> 1</t>
    </r>
    <r>
      <rPr>
        <sz val="9"/>
        <rFont val="Arial"/>
        <family val="2"/>
      </rPr>
      <t xml:space="preserve"> (Euro million)</t>
    </r>
  </si>
  <si>
    <r>
      <t>Adjusted annual net income</t>
    </r>
    <r>
      <rPr>
        <vertAlign val="superscript"/>
        <sz val="9"/>
        <rFont val="Arial"/>
        <family val="2"/>
      </rPr>
      <t xml:space="preserve"> 1</t>
    </r>
    <r>
      <rPr>
        <sz val="9"/>
        <rFont val="Arial"/>
        <family val="2"/>
      </rPr>
      <t xml:space="preserve"> (Euro million) </t>
    </r>
  </si>
  <si>
    <r>
      <t>Adjusted annual net income after minority interests</t>
    </r>
    <r>
      <rPr>
        <vertAlign val="superscript"/>
        <sz val="9"/>
        <rFont val="Arial"/>
        <family val="2"/>
      </rPr>
      <t xml:space="preserve"> 1</t>
    </r>
    <r>
      <rPr>
        <sz val="9"/>
        <rFont val="Arial"/>
        <family val="2"/>
      </rPr>
      <t xml:space="preserve"> (Euro million) </t>
    </r>
  </si>
  <si>
    <r>
      <t>ROCE (%)</t>
    </r>
    <r>
      <rPr>
        <vertAlign val="superscript"/>
        <sz val="9"/>
        <color indexed="8"/>
        <rFont val="Arial"/>
        <family val="2"/>
      </rPr>
      <t xml:space="preserve">  </t>
    </r>
  </si>
  <si>
    <t>Value spread (%)</t>
  </si>
  <si>
    <t xml:space="preserve">Capital employed (Euro million) </t>
  </si>
  <si>
    <t>WACC (%)</t>
  </si>
  <si>
    <t>Financial key figures</t>
  </si>
  <si>
    <t>Non-financial key figures</t>
  </si>
  <si>
    <r>
      <t>Adjusted total assets at 30 September</t>
    </r>
    <r>
      <rPr>
        <vertAlign val="superscript"/>
        <sz val="9"/>
        <rFont val="Arial"/>
        <family val="2"/>
      </rPr>
      <t xml:space="preserve"> 2</t>
    </r>
    <r>
      <rPr>
        <sz val="9"/>
        <rFont val="Arial"/>
        <family val="2"/>
      </rPr>
      <t xml:space="preserve"> (Euro million)  </t>
    </r>
  </si>
  <si>
    <r>
      <t>Adjusted equity at 30 September</t>
    </r>
    <r>
      <rPr>
        <vertAlign val="superscript"/>
        <sz val="9"/>
        <rFont val="Arial"/>
        <family val="2"/>
      </rPr>
      <t xml:space="preserve"> 2</t>
    </r>
    <r>
      <rPr>
        <sz val="9"/>
        <rFont val="Arial"/>
        <family val="2"/>
      </rPr>
      <t xml:space="preserve"> (Euro million) </t>
    </r>
  </si>
  <si>
    <t xml:space="preserve">6 Weighted average cost of capital </t>
  </si>
  <si>
    <t>7 Value spread (ROCE less WACC)</t>
  </si>
  <si>
    <r>
      <t>Adjusted equity ratio</t>
    </r>
    <r>
      <rPr>
        <vertAlign val="superscript"/>
        <sz val="9"/>
        <rFont val="Arial"/>
        <family val="2"/>
      </rPr>
      <t xml:space="preserve"> 4 </t>
    </r>
    <r>
      <rPr>
        <sz val="9"/>
        <rFont val="Arial"/>
        <family val="2"/>
      </rPr>
      <t xml:space="preserve">(%) </t>
    </r>
  </si>
  <si>
    <r>
      <t>ROCE</t>
    </r>
    <r>
      <rPr>
        <vertAlign val="superscript"/>
        <sz val="9"/>
        <color indexed="8"/>
        <rFont val="Arial"/>
        <family val="2"/>
      </rPr>
      <t xml:space="preserve"> 5 </t>
    </r>
    <r>
      <rPr>
        <sz val="9"/>
        <color indexed="8"/>
        <rFont val="Arial"/>
        <family val="2"/>
      </rPr>
      <t>(%)</t>
    </r>
  </si>
  <si>
    <r>
      <t>WACC</t>
    </r>
    <r>
      <rPr>
        <vertAlign val="superscript"/>
        <sz val="9"/>
        <rFont val="Arial"/>
        <family val="2"/>
      </rPr>
      <t xml:space="preserve"> 6</t>
    </r>
    <r>
      <rPr>
        <sz val="9"/>
        <rFont val="Arial"/>
        <family val="2"/>
      </rPr>
      <t xml:space="preserve"> (%)</t>
    </r>
  </si>
  <si>
    <r>
      <t>Value spread</t>
    </r>
    <r>
      <rPr>
        <vertAlign val="superscript"/>
        <sz val="9"/>
        <rFont val="Arial"/>
        <family val="2"/>
      </rPr>
      <t xml:space="preserve"> 7 </t>
    </r>
    <r>
      <rPr>
        <sz val="9"/>
        <rFont val="Arial"/>
        <family val="2"/>
      </rPr>
      <t>(%)</t>
    </r>
  </si>
  <si>
    <r>
      <t>Capital employed</t>
    </r>
    <r>
      <rPr>
        <vertAlign val="superscript"/>
        <sz val="9"/>
        <rFont val="Arial"/>
        <family val="2"/>
      </rPr>
      <t xml:space="preserve"> 8</t>
    </r>
    <r>
      <rPr>
        <sz val="9"/>
        <rFont val="Arial"/>
        <family val="2"/>
      </rPr>
      <t xml:space="preserve"> (Euro million)</t>
    </r>
  </si>
  <si>
    <t>1 Since 2015 financial year: Ingolstadt subgroup no longer recognised proportionately, but included in consolidated financial statements at equity (figures for 2014 financial year adjusted)</t>
  </si>
  <si>
    <t>2 Since 2009 financial year: excluding non-operating measurement item for financial derivatives and also excluding restructuring result; since 2011 financial year: also including interest income from</t>
  </si>
  <si>
    <t xml:space="preserve">   finance leases; since 2013 financial year: also excluding structural adjustment for part-time early retirement</t>
  </si>
  <si>
    <t>4 Adjusted equity as percentage of adjusted total assets</t>
  </si>
  <si>
    <t>5 Return on capital employed: until 2009 financial year: adjusted EBITA as percentage of capital employed; since 2010 financial year: adjusted EBIT as percentage of capital employed</t>
  </si>
  <si>
    <t xml:space="preserve">8 Until 2010 financial year: adjusted equity plus financial debt plus provisions for pensions and similar obligations plus accumulated goodwill amortisation (calculated as annual average); </t>
  </si>
  <si>
    <t xml:space="preserve">  since 2011 financial year: adjusted equity plus financial debt plus provisions for pensions and similar obligations less cash and cash equivalents (calculated as annual average)</t>
  </si>
  <si>
    <t>3 XETRA trading</t>
  </si>
  <si>
    <t>4 Pending approval by Annual General Meeting on 8 March 2019</t>
  </si>
  <si>
    <t>6 Excluding non-controlling interests, weighted annual average number of shares</t>
  </si>
  <si>
    <t>7 Excluding non-oprerating measurement items for financial derivatives</t>
  </si>
  <si>
    <r>
      <t>Annual high</t>
    </r>
    <r>
      <rPr>
        <vertAlign val="superscript"/>
        <sz val="9"/>
        <rFont val="Arial"/>
        <family val="2"/>
      </rPr>
      <t xml:space="preserve"> 3</t>
    </r>
    <r>
      <rPr>
        <sz val="9"/>
        <rFont val="Arial"/>
        <family val="2"/>
      </rPr>
      <t xml:space="preserve"> (Euro)</t>
    </r>
  </si>
  <si>
    <r>
      <t xml:space="preserve">Annual low 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(Euro)</t>
    </r>
  </si>
  <si>
    <r>
      <t>Adjusted earnings per share</t>
    </r>
    <r>
      <rPr>
        <vertAlign val="superscript"/>
        <sz val="9"/>
        <rFont val="Arial"/>
        <family val="2"/>
      </rPr>
      <t xml:space="preserve"> 5</t>
    </r>
    <r>
      <rPr>
        <sz val="9"/>
        <rFont val="Arial"/>
        <family val="2"/>
      </rPr>
      <t xml:space="preserve"> (Euro)</t>
    </r>
  </si>
  <si>
    <r>
      <t>Cash flow from operating activities per share</t>
    </r>
    <r>
      <rPr>
        <vertAlign val="superscript"/>
        <sz val="9"/>
        <rFont val="Arial"/>
        <family val="2"/>
      </rPr>
      <t xml:space="preserve"> 5</t>
    </r>
    <r>
      <rPr>
        <sz val="9"/>
        <rFont val="Arial"/>
        <family val="2"/>
      </rPr>
      <t xml:space="preserve"> (Euro)</t>
    </r>
  </si>
  <si>
    <r>
      <t>Adjusted carrying amount per share</t>
    </r>
    <r>
      <rPr>
        <vertAlign val="superscript"/>
        <sz val="9"/>
        <rFont val="Arial"/>
        <family val="2"/>
      </rPr>
      <t xml:space="preserve"> 5, 6, 7</t>
    </r>
    <r>
      <rPr>
        <sz val="9"/>
        <rFont val="Arial"/>
        <family val="2"/>
      </rPr>
      <t xml:space="preserve"> (Euro)</t>
    </r>
  </si>
  <si>
    <r>
      <t>Dividend yield</t>
    </r>
    <r>
      <rPr>
        <vertAlign val="superscript"/>
        <sz val="9"/>
        <rFont val="Arial"/>
        <family val="2"/>
      </rPr>
      <t xml:space="preserve"> 8</t>
    </r>
    <r>
      <rPr>
        <sz val="9"/>
        <rFont val="Arial"/>
        <family val="2"/>
      </rPr>
      <t xml:space="preserve"> in %</t>
    </r>
  </si>
  <si>
    <t xml:space="preserve"> 3.4</t>
  </si>
  <si>
    <t>22.94</t>
  </si>
  <si>
    <t>26.80</t>
  </si>
  <si>
    <t>26.30</t>
  </si>
  <si>
    <r>
      <t>Direct 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emissions (Scope 1) (tonnes 000s)</t>
    </r>
  </si>
  <si>
    <r>
      <t xml:space="preserve">of which investments in existing business </t>
    </r>
    <r>
      <rPr>
        <vertAlign val="superscript"/>
        <sz val="9"/>
        <rFont val="Arial"/>
        <family val="2"/>
      </rPr>
      <t xml:space="preserve">  </t>
    </r>
  </si>
  <si>
    <t>of which women</t>
  </si>
  <si>
    <t>of which men</t>
  </si>
  <si>
    <t xml:space="preserve">Adjusted equity ratio at 30 September (%) </t>
  </si>
  <si>
    <t xml:space="preserve"> 1.43</t>
  </si>
  <si>
    <t xml:space="preserve"> 5.03</t>
  </si>
  <si>
    <t>37.3</t>
  </si>
  <si>
    <t xml:space="preserve"> 6.3</t>
  </si>
  <si>
    <t xml:space="preserve"> 2.2</t>
  </si>
  <si>
    <t>4,069,671</t>
  </si>
  <si>
    <t>3,902,760</t>
  </si>
  <si>
    <t>2,957,761</t>
  </si>
  <si>
    <t>EBITA</t>
  </si>
  <si>
    <t>2,588,247</t>
  </si>
  <si>
    <t>3,493,137</t>
  </si>
  <si>
    <t>1,163,138</t>
  </si>
  <si>
    <t>1,922,200</t>
  </si>
  <si>
    <t>1,592,567</t>
  </si>
  <si>
    <r>
      <t>Change in other assets</t>
    </r>
    <r>
      <rPr>
        <vertAlign val="superscript"/>
        <sz val="9"/>
        <rFont val="Arial"/>
        <family val="2"/>
      </rPr>
      <t xml:space="preserve"> 2 </t>
    </r>
  </si>
  <si>
    <r>
      <t>Change in other liabilities</t>
    </r>
    <r>
      <rPr>
        <vertAlign val="superscript"/>
        <sz val="9"/>
        <rFont val="Arial"/>
        <family val="2"/>
      </rPr>
      <t xml:space="preserve"> 2 </t>
    </r>
  </si>
  <si>
    <t>19.71</t>
  </si>
  <si>
    <t xml:space="preserve"> 5.2</t>
  </si>
  <si>
    <t xml:space="preserve"> 13.7</t>
  </si>
  <si>
    <t xml:space="preserve"> 16.2</t>
  </si>
  <si>
    <t xml:space="preserve"> 1.97</t>
  </si>
  <si>
    <t>1,646,844</t>
  </si>
  <si>
    <t>5,139,981</t>
  </si>
  <si>
    <t>1,380,423</t>
  </si>
  <si>
    <t>1,625,214</t>
  </si>
  <si>
    <t>2,965,173</t>
  </si>
  <si>
    <t>2,819,400</t>
  </si>
  <si>
    <t>28, 29</t>
  </si>
  <si>
    <t>17, 18</t>
  </si>
  <si>
    <t>Investment properties</t>
  </si>
  <si>
    <t>Goodwill amortisation</t>
  </si>
  <si>
    <t>of which earnings attributable to MVV Energie AG shareholders</t>
  </si>
  <si>
    <t>plant and equipment and investment properties</t>
  </si>
  <si>
    <r>
      <t>property, plant and equipment and investment properties</t>
    </r>
    <r>
      <rPr>
        <vertAlign val="superscript"/>
        <sz val="9"/>
        <rFont val="Arial"/>
        <family val="2"/>
      </rPr>
      <t xml:space="preserve"> </t>
    </r>
  </si>
  <si>
    <t>2 Previous year´s figures adjusted, further information about this in Note 37</t>
  </si>
  <si>
    <t xml:space="preserve">                                               </t>
  </si>
  <si>
    <t>Concluded development of new renewables energies plants (MW)</t>
  </si>
  <si>
    <r>
      <t xml:space="preserve">Segment report </t>
    </r>
    <r>
      <rPr>
        <sz val="9"/>
        <rFont val="Arial"/>
        <family val="2"/>
      </rPr>
      <t>from 1 October 2016 to 30 September 2017 (previous year adjusted)</t>
    </r>
  </si>
  <si>
    <r>
      <rPr>
        <sz val="9"/>
        <rFont val="Arial"/>
        <family val="2"/>
      </rPr>
      <t>Dividend proposal/dividend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 xml:space="preserve">per share (Euro) </t>
    </r>
  </si>
  <si>
    <t xml:space="preserve">Cash flow from operating activities (Euro million) </t>
  </si>
  <si>
    <t>Cash flow from operating activities per share (Euro)</t>
  </si>
  <si>
    <t xml:space="preserve">Net financial debt at 30 September (Euro million) </t>
  </si>
  <si>
    <t xml:space="preserve">Investments (Euro million) </t>
  </si>
  <si>
    <t>Installed renewable energies capacities (MW)</t>
  </si>
  <si>
    <r>
      <t>Net 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savings (tonnes 000s)</t>
    </r>
  </si>
  <si>
    <t>Share of renewables energies in proprietary electricity generation (%)</t>
  </si>
  <si>
    <t>Number of employees at 30 September (headcount)</t>
  </si>
  <si>
    <t>Share of female managers at 30 September (%)</t>
  </si>
  <si>
    <r>
      <t>Number of employees at 30 September</t>
    </r>
    <r>
      <rPr>
        <sz val="9"/>
        <rFont val="Arial"/>
        <family val="2"/>
      </rPr>
      <t xml:space="preserve"> (headcount)</t>
    </r>
  </si>
  <si>
    <r>
      <t>Closing price at 30 September</t>
    </r>
    <r>
      <rPr>
        <vertAlign val="superscript"/>
        <sz val="9"/>
        <rFont val="Arial"/>
        <family val="2"/>
      </rPr>
      <t xml:space="preserve"> 3</t>
    </r>
    <r>
      <rPr>
        <sz val="9"/>
        <rFont val="Arial"/>
        <family val="2"/>
      </rPr>
      <t xml:space="preserve"> (Euro)</t>
    </r>
  </si>
  <si>
    <r>
      <t>Price/earnings ratio</t>
    </r>
    <r>
      <rPr>
        <vertAlign val="superscript"/>
        <sz val="9"/>
        <rFont val="Arial"/>
        <family val="2"/>
      </rPr>
      <t xml:space="preserve"> 5, 8</t>
    </r>
  </si>
  <si>
    <r>
      <t>Price/cash flow ratio</t>
    </r>
    <r>
      <rPr>
        <vertAlign val="superscript"/>
        <sz val="9"/>
        <rFont val="Arial"/>
        <family val="2"/>
      </rPr>
      <t xml:space="preserve"> 5, 8</t>
    </r>
  </si>
  <si>
    <t>5 Weighted average number of individual shares: 65,906,796</t>
  </si>
  <si>
    <t>8 Basis: closing price in XETRA trading at 30 September</t>
  </si>
  <si>
    <r>
      <t>Full-time equivalents at 30 September</t>
    </r>
    <r>
      <rPr>
        <b/>
        <sz val="9"/>
        <color rgb="FFFF0000"/>
        <rFont val="Arial"/>
        <family val="2"/>
      </rPr>
      <t xml:space="preserve"> </t>
    </r>
  </si>
  <si>
    <t xml:space="preserve">1 Excluding non-operating measurement item for financial derivatives, excluding structural adjustment for part-time early retirement, </t>
  </si>
  <si>
    <t xml:space="preserve">   excluding restructuring result and including interest income from finance leases</t>
  </si>
  <si>
    <t>&gt; + 100</t>
  </si>
  <si>
    <t>Capital of MVV</t>
  </si>
  <si>
    <t>Key balance sheet figures and 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</si>
</sst>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3" formatCode="_-* #,##0.00\ _€_-;\-* #,##0.00\ _€_-;_-* &quot;-&quot;??\ _€_-;_-@_-"/>
    <numFmt numFmtId="164" formatCode="dd/m/yyyy"/>
    <numFmt numFmtId="165" formatCode="0.0"/>
    <numFmt numFmtId="166" formatCode="#\ ##0"/>
    <numFmt numFmtId="167" formatCode="###\ ##0"/>
    <numFmt numFmtId="168" formatCode="#\ ##0\ "/>
    <numFmt numFmtId="169" formatCode="#\ ###\ ##0\ "/>
    <numFmt numFmtId="170" formatCode="#\ ##0.0"/>
    <numFmt numFmtId="171" formatCode="0.000"/>
    <numFmt numFmtId="172" formatCode="#,##0_ ;\-#,##0\ "/>
    <numFmt numFmtId="173" formatCode="0.0000"/>
    <numFmt numFmtId="174" formatCode="\+#;\-#"/>
    <numFmt numFmtId="175" formatCode="0.0%"/>
    <numFmt numFmtId="176" formatCode="\ 0"/>
    <numFmt numFmtId="177" formatCode="\+\ 0"/>
    <numFmt numFmtId="178" formatCode="#\ ###\ ##0"/>
    <numFmt numFmtId="179" formatCode="\ #\ ##0"/>
    <numFmt numFmtId="180" formatCode="\-\ 0"/>
    <numFmt numFmtId="181" formatCode="\ \+\ 0"/>
    <numFmt numFmtId="182" formatCode="\ 0.0"/>
    <numFmt numFmtId="183" formatCode="\ \-\ 0.0"/>
    <numFmt numFmtId="184" formatCode="\ #,##0"/>
    <numFmt numFmtId="185" formatCode="#,##0.000"/>
    <numFmt numFmtId="186" formatCode="\ #,##0.000"/>
    <numFmt numFmtId="187" formatCode="\ \-\ 0"/>
    <numFmt numFmtId="188" formatCode="_-* #,##0.000\ _€_-;\-* #,##0.000\ _€_-;_-* &quot;-&quot;??\ _€_-;_-@_-"/>
    <numFmt numFmtId="189" formatCode="\ 0.000"/>
  </numFmts>
  <fonts count="30">
    <font>
      <sz val="10"/>
      <name val="Frutiger 45 Light"/>
    </font>
    <font>
      <sz val="8"/>
      <name val="Frutiger 45 Light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9"/>
      <color indexed="10"/>
      <name val="Arial"/>
      <family val="2"/>
    </font>
    <font>
      <sz val="10"/>
      <color indexed="10"/>
      <name val="Frutiger 45 Light"/>
      <family val="2"/>
    </font>
    <font>
      <b/>
      <vertAlign val="superscript"/>
      <sz val="9"/>
      <name val="Arial"/>
      <family val="2"/>
    </font>
    <font>
      <i/>
      <sz val="9"/>
      <color indexed="10"/>
      <name val="Arial"/>
      <family val="2"/>
    </font>
    <font>
      <sz val="10"/>
      <color indexed="1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Frutiger 45 Light"/>
    </font>
    <font>
      <b/>
      <sz val="16"/>
      <color rgb="FFFF0000"/>
      <name val="Arial"/>
      <family val="2"/>
    </font>
    <font>
      <b/>
      <sz val="20"/>
      <color rgb="FFFF0000"/>
      <name val="Arial"/>
      <family val="2"/>
    </font>
    <font>
      <b/>
      <sz val="20"/>
      <name val="Arial"/>
      <family val="2"/>
    </font>
    <font>
      <vertAlign val="sub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 style="hair">
        <color indexed="64"/>
      </top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1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FF0000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theme="1"/>
      </bottom>
      <diagonal/>
    </border>
  </borders>
  <cellStyleXfs count="2">
    <xf numFmtId="0" fontId="0" fillId="0" borderId="0"/>
    <xf numFmtId="43" fontId="25" fillId="0" borderId="0" applyFont="0" applyFill="0" applyBorder="0" applyAlignment="0" applyProtection="0"/>
  </cellStyleXfs>
  <cellXfs count="563">
    <xf numFmtId="0" fontId="0" fillId="0" borderId="0" xfId="0"/>
    <xf numFmtId="0" fontId="3" fillId="0" borderId="0" xfId="0" applyFont="1" applyFill="1"/>
    <xf numFmtId="0" fontId="2" fillId="0" borderId="0" xfId="0" applyFont="1" applyFill="1"/>
    <xf numFmtId="169" fontId="3" fillId="0" borderId="0" xfId="0" applyNumberFormat="1" applyFont="1" applyFill="1"/>
    <xf numFmtId="0" fontId="3" fillId="2" borderId="0" xfId="0" applyFont="1" applyFill="1"/>
    <xf numFmtId="169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2" fontId="3" fillId="0" borderId="0" xfId="0" applyNumberFormat="1" applyFont="1" applyFill="1"/>
    <xf numFmtId="168" fontId="3" fillId="0" borderId="0" xfId="0" applyNumberFormat="1" applyFont="1" applyFill="1"/>
    <xf numFmtId="0" fontId="6" fillId="2" borderId="0" xfId="0" applyFont="1" applyFill="1" applyBorder="1"/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justify"/>
    </xf>
    <xf numFmtId="168" fontId="4" fillId="0" borderId="0" xfId="0" applyNumberFormat="1" applyFont="1" applyFill="1"/>
    <xf numFmtId="167" fontId="3" fillId="0" borderId="0" xfId="0" applyNumberFormat="1" applyFont="1" applyFill="1"/>
    <xf numFmtId="0" fontId="10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right" vertical="top" wrapText="1"/>
    </xf>
    <xf numFmtId="0" fontId="6" fillId="0" borderId="0" xfId="0" applyFont="1"/>
    <xf numFmtId="0" fontId="7" fillId="0" borderId="0" xfId="0" applyFont="1"/>
    <xf numFmtId="0" fontId="11" fillId="0" borderId="0" xfId="0" applyFont="1"/>
    <xf numFmtId="0" fontId="9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 applyAlignment="1">
      <alignment horizontal="right"/>
    </xf>
    <xf numFmtId="169" fontId="2" fillId="2" borderId="0" xfId="0" applyNumberFormat="1" applyFont="1" applyFill="1" applyAlignment="1">
      <alignment horizontal="right"/>
    </xf>
    <xf numFmtId="169" fontId="3" fillId="2" borderId="0" xfId="0" applyNumberFormat="1" applyFont="1" applyFill="1" applyAlignment="1">
      <alignment horizontal="right"/>
    </xf>
    <xf numFmtId="169" fontId="3" fillId="2" borderId="0" xfId="0" applyNumberFormat="1" applyFont="1" applyFill="1"/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/>
    <xf numFmtId="169" fontId="2" fillId="2" borderId="0" xfId="0" applyNumberFormat="1" applyFont="1" applyFill="1" applyBorder="1" applyAlignment="1">
      <alignment horizontal="right"/>
    </xf>
    <xf numFmtId="169" fontId="3" fillId="2" borderId="0" xfId="0" applyNumberFormat="1" applyFont="1" applyFill="1" applyBorder="1"/>
    <xf numFmtId="173" fontId="3" fillId="2" borderId="0" xfId="0" applyNumberFormat="1" applyFont="1" applyFill="1"/>
    <xf numFmtId="171" fontId="3" fillId="2" borderId="0" xfId="0" applyNumberFormat="1" applyFont="1" applyFill="1"/>
    <xf numFmtId="170" fontId="2" fillId="0" borderId="0" xfId="0" applyNumberFormat="1" applyFont="1" applyFill="1" applyBorder="1"/>
    <xf numFmtId="3" fontId="19" fillId="0" borderId="2" xfId="0" applyNumberFormat="1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right"/>
    </xf>
    <xf numFmtId="184" fontId="19" fillId="0" borderId="5" xfId="0" applyNumberFormat="1" applyFont="1" applyFill="1" applyBorder="1" applyAlignment="1">
      <alignment horizontal="right"/>
    </xf>
    <xf numFmtId="184" fontId="19" fillId="0" borderId="0" xfId="0" applyNumberFormat="1" applyFont="1" applyFill="1" applyBorder="1" applyAlignment="1">
      <alignment horizontal="right"/>
    </xf>
    <xf numFmtId="3" fontId="19" fillId="0" borderId="11" xfId="0" applyNumberFormat="1" applyFont="1" applyFill="1" applyBorder="1" applyAlignment="1">
      <alignment horizontal="right"/>
    </xf>
    <xf numFmtId="3" fontId="20" fillId="0" borderId="11" xfId="0" applyNumberFormat="1" applyFont="1" applyFill="1" applyBorder="1" applyAlignment="1">
      <alignment horizontal="right"/>
    </xf>
    <xf numFmtId="184" fontId="19" fillId="0" borderId="11" xfId="0" applyNumberFormat="1" applyFont="1" applyFill="1" applyBorder="1" applyAlignment="1">
      <alignment horizontal="right"/>
    </xf>
    <xf numFmtId="2" fontId="20" fillId="0" borderId="16" xfId="0" applyNumberFormat="1" applyFont="1" applyFill="1" applyBorder="1" applyAlignment="1">
      <alignment horizontal="right"/>
    </xf>
    <xf numFmtId="184" fontId="20" fillId="0" borderId="11" xfId="0" applyNumberFormat="1" applyFont="1" applyFill="1" applyBorder="1" applyAlignment="1">
      <alignment horizontal="right"/>
    </xf>
    <xf numFmtId="184" fontId="20" fillId="0" borderId="16" xfId="0" applyNumberFormat="1" applyFont="1" applyFill="1" applyBorder="1" applyAlignment="1">
      <alignment horizontal="right"/>
    </xf>
    <xf numFmtId="0" fontId="5" fillId="0" borderId="0" xfId="0" applyFont="1" applyFill="1"/>
    <xf numFmtId="0" fontId="2" fillId="0" borderId="0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2" xfId="0" applyFont="1" applyFill="1" applyBorder="1"/>
    <xf numFmtId="0" fontId="2" fillId="0" borderId="9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3" fillId="0" borderId="4" xfId="0" applyFont="1" applyFill="1" applyBorder="1"/>
    <xf numFmtId="0" fontId="3" fillId="0" borderId="13" xfId="0" applyFont="1" applyFill="1" applyBorder="1"/>
    <xf numFmtId="169" fontId="3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0" fontId="3" fillId="0" borderId="2" xfId="0" applyFont="1" applyFill="1" applyBorder="1"/>
    <xf numFmtId="169" fontId="3" fillId="0" borderId="0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2" fillId="0" borderId="2" xfId="0" applyFont="1" applyFill="1" applyBorder="1"/>
    <xf numFmtId="0" fontId="2" fillId="0" borderId="0" xfId="0" applyFont="1" applyFill="1" applyBorder="1"/>
    <xf numFmtId="169" fontId="2" fillId="0" borderId="0" xfId="0" applyNumberFormat="1" applyFont="1" applyFill="1" applyAlignment="1">
      <alignment horizontal="right"/>
    </xf>
    <xf numFmtId="168" fontId="3" fillId="0" borderId="0" xfId="0" applyNumberFormat="1" applyFont="1" applyFill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0" fontId="3" fillId="0" borderId="5" xfId="0" applyFont="1" applyFill="1" applyBorder="1"/>
    <xf numFmtId="0" fontId="2" fillId="0" borderId="13" xfId="0" applyFont="1" applyFill="1" applyBorder="1"/>
    <xf numFmtId="0" fontId="3" fillId="0" borderId="2" xfId="0" applyFont="1" applyFill="1" applyBorder="1" applyAlignment="1">
      <alignment horizontal="left" wrapText="1" indent="1"/>
    </xf>
    <xf numFmtId="0" fontId="3" fillId="0" borderId="0" xfId="0" applyFont="1" applyFill="1" applyBorder="1" applyAlignment="1">
      <alignment horizontal="left" wrapText="1" indent="1"/>
    </xf>
    <xf numFmtId="0" fontId="3" fillId="0" borderId="13" xfId="0" applyFont="1" applyFill="1" applyBorder="1" applyAlignment="1">
      <alignment horizontal="left" wrapText="1" indent="1"/>
    </xf>
    <xf numFmtId="184" fontId="3" fillId="0" borderId="0" xfId="0" applyNumberFormat="1" applyFont="1" applyFill="1" applyAlignment="1">
      <alignment horizontal="right"/>
    </xf>
    <xf numFmtId="0" fontId="3" fillId="0" borderId="2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0" fontId="2" fillId="0" borderId="7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wrapText="1" indent="1"/>
    </xf>
    <xf numFmtId="0" fontId="2" fillId="0" borderId="13" xfId="0" applyFont="1" applyFill="1" applyBorder="1" applyAlignment="1">
      <alignment vertical="center" wrapText="1"/>
    </xf>
    <xf numFmtId="169" fontId="2" fillId="0" borderId="0" xfId="0" applyNumberFormat="1" applyFont="1" applyFill="1" applyAlignment="1">
      <alignment horizontal="right" vertical="center"/>
    </xf>
    <xf numFmtId="0" fontId="2" fillId="0" borderId="5" xfId="0" applyFont="1" applyFill="1" applyBorder="1"/>
    <xf numFmtId="0" fontId="2" fillId="0" borderId="14" xfId="0" applyFont="1" applyFill="1" applyBorder="1"/>
    <xf numFmtId="2" fontId="2" fillId="0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7" fillId="0" borderId="0" xfId="0" applyFont="1" applyFill="1"/>
    <xf numFmtId="0" fontId="2" fillId="0" borderId="0" xfId="0" applyFont="1" applyFill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184" fontId="2" fillId="0" borderId="0" xfId="0" applyNumberFormat="1" applyFont="1" applyFill="1" applyAlignment="1">
      <alignment horizontal="right"/>
    </xf>
    <xf numFmtId="184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13" xfId="0" applyFont="1" applyFill="1" applyBorder="1" applyAlignment="1">
      <alignment wrapText="1"/>
    </xf>
    <xf numFmtId="184" fontId="3" fillId="0" borderId="0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wrapText="1"/>
    </xf>
    <xf numFmtId="184" fontId="2" fillId="0" borderId="0" xfId="0" applyNumberFormat="1" applyFont="1" applyFill="1" applyBorder="1" applyAlignment="1">
      <alignment horizontal="right"/>
    </xf>
    <xf numFmtId="0" fontId="2" fillId="0" borderId="2" xfId="0" applyFont="1" applyFill="1" applyBorder="1" applyAlignment="1"/>
    <xf numFmtId="0" fontId="2" fillId="0" borderId="0" xfId="0" applyFont="1" applyFill="1" applyBorder="1" applyAlignment="1"/>
    <xf numFmtId="0" fontId="2" fillId="0" borderId="13" xfId="0" applyFont="1" applyFill="1" applyBorder="1" applyAlignment="1"/>
    <xf numFmtId="0" fontId="2" fillId="0" borderId="14" xfId="0" applyFont="1" applyFill="1" applyBorder="1" applyAlignment="1">
      <alignment wrapText="1"/>
    </xf>
    <xf numFmtId="169" fontId="4" fillId="0" borderId="0" xfId="0" applyNumberFormat="1" applyFont="1" applyFill="1"/>
    <xf numFmtId="0" fontId="6" fillId="0" borderId="0" xfId="0" applyFont="1" applyFill="1"/>
    <xf numFmtId="0" fontId="3" fillId="0" borderId="0" xfId="0" applyFont="1" applyFill="1" applyBorder="1" applyAlignment="1">
      <alignment horizontal="right"/>
    </xf>
    <xf numFmtId="0" fontId="3" fillId="0" borderId="3" xfId="0" applyFont="1" applyFill="1" applyBorder="1"/>
    <xf numFmtId="0" fontId="12" fillId="0" borderId="8" xfId="0" applyFont="1" applyFill="1" applyBorder="1" applyAlignment="1">
      <alignment horizontal="right"/>
    </xf>
    <xf numFmtId="0" fontId="12" fillId="0" borderId="10" xfId="0" applyFont="1" applyFill="1" applyBorder="1" applyAlignment="1">
      <alignment horizontal="right"/>
    </xf>
    <xf numFmtId="3" fontId="19" fillId="0" borderId="11" xfId="0" applyNumberFormat="1" applyFont="1" applyFill="1" applyBorder="1"/>
    <xf numFmtId="166" fontId="19" fillId="0" borderId="0" xfId="0" applyNumberFormat="1" applyFont="1" applyFill="1"/>
    <xf numFmtId="3" fontId="19" fillId="0" borderId="2" xfId="0" applyNumberFormat="1" applyFont="1" applyFill="1" applyBorder="1"/>
    <xf numFmtId="3" fontId="19" fillId="0" borderId="0" xfId="0" applyNumberFormat="1" applyFont="1" applyFill="1"/>
    <xf numFmtId="3" fontId="3" fillId="0" borderId="2" xfId="0" applyNumberFormat="1" applyFont="1" applyFill="1" applyBorder="1"/>
    <xf numFmtId="4" fontId="19" fillId="0" borderId="2" xfId="0" applyNumberFormat="1" applyFont="1" applyFill="1" applyBorder="1"/>
    <xf numFmtId="4" fontId="19" fillId="0" borderId="11" xfId="0" applyNumberFormat="1" applyFont="1" applyFill="1" applyBorder="1"/>
    <xf numFmtId="4" fontId="19" fillId="0" borderId="0" xfId="0" applyNumberFormat="1" applyFont="1" applyFill="1"/>
    <xf numFmtId="180" fontId="19" fillId="0" borderId="2" xfId="0" applyNumberFormat="1" applyFont="1" applyFill="1" applyBorder="1"/>
    <xf numFmtId="0" fontId="10" fillId="0" borderId="2" xfId="0" applyFont="1" applyFill="1" applyBorder="1"/>
    <xf numFmtId="0" fontId="10" fillId="0" borderId="0" xfId="0" applyFont="1" applyFill="1" applyBorder="1"/>
    <xf numFmtId="0" fontId="10" fillId="0" borderId="13" xfId="0" applyFont="1" applyFill="1" applyBorder="1"/>
    <xf numFmtId="175" fontId="19" fillId="0" borderId="11" xfId="0" applyNumberFormat="1" applyFont="1" applyFill="1" applyBorder="1"/>
    <xf numFmtId="175" fontId="19" fillId="0" borderId="0" xfId="0" applyNumberFormat="1" applyFont="1" applyFill="1"/>
    <xf numFmtId="175" fontId="3" fillId="0" borderId="2" xfId="0" applyNumberFormat="1" applyFont="1" applyFill="1" applyBorder="1"/>
    <xf numFmtId="177" fontId="19" fillId="0" borderId="2" xfId="0" applyNumberFormat="1" applyFont="1" applyFill="1" applyBorder="1"/>
    <xf numFmtId="0" fontId="12" fillId="0" borderId="0" xfId="0" applyFont="1" applyFill="1" applyBorder="1"/>
    <xf numFmtId="174" fontId="3" fillId="0" borderId="0" xfId="0" applyNumberFormat="1" applyFont="1" applyFill="1"/>
    <xf numFmtId="166" fontId="19" fillId="0" borderId="2" xfId="0" applyNumberFormat="1" applyFont="1" applyFill="1" applyBorder="1"/>
    <xf numFmtId="166" fontId="19" fillId="0" borderId="11" xfId="0" applyNumberFormat="1" applyFont="1" applyFill="1" applyBorder="1"/>
    <xf numFmtId="1" fontId="19" fillId="0" borderId="2" xfId="0" applyNumberFormat="1" applyFont="1" applyFill="1" applyBorder="1"/>
    <xf numFmtId="0" fontId="19" fillId="0" borderId="2" xfId="0" applyFont="1" applyFill="1" applyBorder="1"/>
    <xf numFmtId="0" fontId="19" fillId="0" borderId="11" xfId="0" applyFont="1" applyFill="1" applyBorder="1"/>
    <xf numFmtId="0" fontId="19" fillId="0" borderId="0" xfId="0" applyFont="1" applyFill="1"/>
    <xf numFmtId="0" fontId="3" fillId="0" borderId="14" xfId="0" applyFont="1" applyFill="1" applyBorder="1"/>
    <xf numFmtId="0" fontId="7" fillId="0" borderId="0" xfId="0" applyFont="1" applyFill="1" applyBorder="1"/>
    <xf numFmtId="0" fontId="2" fillId="0" borderId="12" xfId="0" applyFont="1" applyFill="1" applyBorder="1"/>
    <xf numFmtId="0" fontId="2" fillId="0" borderId="8" xfId="0" applyFont="1" applyFill="1" applyBorder="1" applyAlignment="1">
      <alignment horizontal="right"/>
    </xf>
    <xf numFmtId="184" fontId="19" fillId="0" borderId="0" xfId="0" applyNumberFormat="1" applyFont="1" applyFill="1" applyAlignment="1">
      <alignment horizontal="right"/>
    </xf>
    <xf numFmtId="0" fontId="3" fillId="0" borderId="7" xfId="0" applyFont="1" applyFill="1" applyBorder="1"/>
    <xf numFmtId="184" fontId="19" fillId="0" borderId="7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 indent="1"/>
    </xf>
    <xf numFmtId="184" fontId="20" fillId="0" borderId="0" xfId="0" applyNumberFormat="1" applyFont="1" applyFill="1" applyAlignment="1">
      <alignment horizontal="right"/>
    </xf>
    <xf numFmtId="168" fontId="2" fillId="0" borderId="0" xfId="0" applyNumberFormat="1" applyFont="1" applyFill="1" applyAlignment="1">
      <alignment horizontal="right"/>
    </xf>
    <xf numFmtId="184" fontId="20" fillId="0" borderId="0" xfId="0" applyNumberFormat="1" applyFont="1" applyFill="1"/>
    <xf numFmtId="168" fontId="2" fillId="0" borderId="0" xfId="0" applyNumberFormat="1" applyFont="1" applyFill="1"/>
    <xf numFmtId="184" fontId="19" fillId="0" borderId="2" xfId="0" applyNumberFormat="1" applyFont="1" applyFill="1" applyBorder="1"/>
    <xf numFmtId="184" fontId="19" fillId="0" borderId="11" xfId="0" applyNumberFormat="1" applyFont="1" applyFill="1" applyBorder="1"/>
    <xf numFmtId="184" fontId="19" fillId="0" borderId="0" xfId="0" applyNumberFormat="1" applyFont="1" applyFill="1"/>
    <xf numFmtId="184" fontId="3" fillId="0" borderId="2" xfId="0" applyNumberFormat="1" applyFont="1" applyFill="1" applyBorder="1"/>
    <xf numFmtId="184" fontId="19" fillId="0" borderId="16" xfId="0" applyNumberFormat="1" applyFont="1" applyFill="1" applyBorder="1" applyAlignment="1">
      <alignment horizontal="right"/>
    </xf>
    <xf numFmtId="168" fontId="2" fillId="0" borderId="0" xfId="0" applyNumberFormat="1" applyFont="1" applyFill="1" applyBorder="1" applyAlignment="1">
      <alignment horizontal="right"/>
    </xf>
    <xf numFmtId="168" fontId="3" fillId="0" borderId="0" xfId="0" applyNumberFormat="1" applyFont="1" applyFill="1" applyBorder="1" applyAlignment="1">
      <alignment horizontal="right"/>
    </xf>
    <xf numFmtId="184" fontId="20" fillId="0" borderId="2" xfId="0" applyNumberFormat="1" applyFont="1" applyFill="1" applyBorder="1"/>
    <xf numFmtId="184" fontId="20" fillId="0" borderId="11" xfId="0" applyNumberFormat="1" applyFont="1" applyFill="1" applyBorder="1"/>
    <xf numFmtId="184" fontId="2" fillId="0" borderId="2" xfId="0" applyNumberFormat="1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68" fontId="19" fillId="0" borderId="0" xfId="0" applyNumberFormat="1" applyFont="1" applyFill="1" applyBorder="1" applyAlignment="1">
      <alignment horizontal="right"/>
    </xf>
    <xf numFmtId="169" fontId="20" fillId="0" borderId="0" xfId="0" applyNumberFormat="1" applyFont="1" applyFill="1" applyBorder="1" applyAlignment="1">
      <alignment horizontal="right"/>
    </xf>
    <xf numFmtId="168" fontId="20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166" fontId="19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8" fontId="6" fillId="0" borderId="0" xfId="0" applyNumberFormat="1" applyFont="1" applyFill="1" applyBorder="1"/>
    <xf numFmtId="0" fontId="12" fillId="0" borderId="1" xfId="0" applyFont="1" applyFill="1" applyBorder="1"/>
    <xf numFmtId="3" fontId="16" fillId="0" borderId="1" xfId="0" applyNumberFormat="1" applyFont="1" applyFill="1" applyBorder="1" applyAlignment="1">
      <alignment horizontal="left"/>
    </xf>
    <xf numFmtId="3" fontId="8" fillId="0" borderId="1" xfId="0" applyNumberFormat="1" applyFont="1" applyFill="1" applyBorder="1" applyAlignment="1">
      <alignment horizontal="left"/>
    </xf>
    <xf numFmtId="3" fontId="3" fillId="0" borderId="0" xfId="0" applyNumberFormat="1" applyFont="1" applyFill="1"/>
    <xf numFmtId="3" fontId="3" fillId="0" borderId="0" xfId="0" applyNumberFormat="1" applyFont="1" applyFill="1" applyBorder="1"/>
    <xf numFmtId="3" fontId="8" fillId="0" borderId="2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/>
    <xf numFmtId="3" fontId="10" fillId="0" borderId="0" xfId="0" applyNumberFormat="1" applyFont="1" applyFill="1" applyBorder="1"/>
    <xf numFmtId="3" fontId="10" fillId="0" borderId="0" xfId="0" applyNumberFormat="1" applyFont="1" applyFill="1"/>
    <xf numFmtId="3" fontId="14" fillId="0" borderId="2" xfId="0" applyNumberFormat="1" applyFont="1" applyFill="1" applyBorder="1" applyAlignment="1">
      <alignment horizontal="right"/>
    </xf>
    <xf numFmtId="3" fontId="21" fillId="0" borderId="2" xfId="0" applyNumberFormat="1" applyFont="1" applyFill="1" applyBorder="1"/>
    <xf numFmtId="3" fontId="2" fillId="0" borderId="0" xfId="0" applyNumberFormat="1" applyFont="1" applyFill="1" applyBorder="1"/>
    <xf numFmtId="3" fontId="17" fillId="0" borderId="2" xfId="0" applyNumberFormat="1" applyFont="1" applyFill="1" applyBorder="1"/>
    <xf numFmtId="0" fontId="14" fillId="0" borderId="0" xfId="0" applyFont="1" applyFill="1" applyBorder="1"/>
    <xf numFmtId="166" fontId="3" fillId="0" borderId="2" xfId="0" applyNumberFormat="1" applyFont="1" applyFill="1" applyBorder="1" applyAlignment="1">
      <alignment horizontal="right"/>
    </xf>
    <xf numFmtId="3" fontId="4" fillId="0" borderId="2" xfId="0" applyNumberFormat="1" applyFont="1" applyFill="1" applyBorder="1"/>
    <xf numFmtId="3" fontId="20" fillId="0" borderId="2" xfId="0" applyNumberFormat="1" applyFont="1" applyFill="1" applyBorder="1"/>
    <xf numFmtId="0" fontId="19" fillId="0" borderId="5" xfId="0" applyFont="1" applyFill="1" applyBorder="1"/>
    <xf numFmtId="0" fontId="10" fillId="0" borderId="0" xfId="0" applyFont="1" applyFill="1"/>
    <xf numFmtId="184" fontId="10" fillId="0" borderId="0" xfId="0" applyNumberFormat="1" applyFont="1" applyFill="1" applyBorder="1"/>
    <xf numFmtId="184" fontId="3" fillId="0" borderId="0" xfId="0" applyNumberFormat="1" applyFont="1" applyFill="1" applyBorder="1"/>
    <xf numFmtId="184" fontId="8" fillId="0" borderId="2" xfId="0" applyNumberFormat="1" applyFont="1" applyFill="1" applyBorder="1" applyAlignment="1">
      <alignment horizontal="left"/>
    </xf>
    <xf numFmtId="184" fontId="10" fillId="0" borderId="0" xfId="0" applyNumberFormat="1" applyFont="1" applyFill="1"/>
    <xf numFmtId="184" fontId="3" fillId="0" borderId="0" xfId="0" applyNumberFormat="1" applyFont="1" applyFill="1"/>
    <xf numFmtId="184" fontId="10" fillId="0" borderId="2" xfId="0" applyNumberFormat="1" applyFont="1" applyFill="1" applyBorder="1"/>
    <xf numFmtId="184" fontId="4" fillId="0" borderId="2" xfId="0" applyNumberFormat="1" applyFont="1" applyFill="1" applyBorder="1"/>
    <xf numFmtId="184" fontId="4" fillId="0" borderId="0" xfId="0" applyNumberFormat="1" applyFont="1" applyFill="1" applyBorder="1"/>
    <xf numFmtId="1" fontId="21" fillId="0" borderId="2" xfId="0" applyNumberFormat="1" applyFont="1" applyFill="1" applyBorder="1"/>
    <xf numFmtId="1" fontId="17" fillId="0" borderId="2" xfId="0" applyNumberFormat="1" applyFont="1" applyFill="1" applyBorder="1"/>
    <xf numFmtId="3" fontId="16" fillId="0" borderId="0" xfId="0" applyNumberFormat="1" applyFont="1" applyFill="1" applyBorder="1" applyAlignment="1">
      <alignment horizontal="left"/>
    </xf>
    <xf numFmtId="165" fontId="3" fillId="0" borderId="2" xfId="0" applyNumberFormat="1" applyFont="1" applyFill="1" applyBorder="1"/>
    <xf numFmtId="165" fontId="3" fillId="0" borderId="0" xfId="0" applyNumberFormat="1" applyFont="1" applyFill="1" applyBorder="1"/>
    <xf numFmtId="0" fontId="8" fillId="0" borderId="2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165" fontId="19" fillId="0" borderId="2" xfId="0" applyNumberFormat="1" applyFont="1" applyFill="1" applyBorder="1"/>
    <xf numFmtId="183" fontId="19" fillId="0" borderId="2" xfId="0" applyNumberFormat="1" applyFont="1" applyFill="1" applyBorder="1"/>
    <xf numFmtId="165" fontId="21" fillId="0" borderId="2" xfId="0" applyNumberFormat="1" applyFont="1" applyFill="1" applyBorder="1"/>
    <xf numFmtId="165" fontId="17" fillId="0" borderId="2" xfId="0" applyNumberFormat="1" applyFont="1" applyFill="1" applyBorder="1"/>
    <xf numFmtId="2" fontId="3" fillId="0" borderId="2" xfId="0" applyNumberFormat="1" applyFont="1" applyFill="1" applyBorder="1"/>
    <xf numFmtId="3" fontId="22" fillId="0" borderId="2" xfId="0" applyNumberFormat="1" applyFont="1" applyFill="1" applyBorder="1"/>
    <xf numFmtId="0" fontId="13" fillId="0" borderId="0" xfId="0" applyFont="1" applyFill="1" applyBorder="1" applyAlignment="1">
      <alignment horizontal="left"/>
    </xf>
    <xf numFmtId="2" fontId="19" fillId="0" borderId="2" xfId="0" applyNumberFormat="1" applyFont="1" applyFill="1" applyBorder="1"/>
    <xf numFmtId="165" fontId="19" fillId="0" borderId="2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left" indent="1"/>
    </xf>
    <xf numFmtId="3" fontId="3" fillId="0" borderId="0" xfId="0" applyNumberFormat="1" applyFont="1" applyFill="1" applyBorder="1" applyAlignment="1">
      <alignment horizontal="left" indent="1"/>
    </xf>
    <xf numFmtId="165" fontId="2" fillId="0" borderId="0" xfId="0" applyNumberFormat="1" applyFont="1" applyFill="1" applyBorder="1"/>
    <xf numFmtId="3" fontId="10" fillId="0" borderId="0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3" fontId="20" fillId="0" borderId="0" xfId="0" applyNumberFormat="1" applyFont="1" applyFill="1" applyBorder="1"/>
    <xf numFmtId="3" fontId="12" fillId="0" borderId="0" xfId="0" applyNumberFormat="1" applyFont="1" applyFill="1" applyBorder="1"/>
    <xf numFmtId="0" fontId="7" fillId="0" borderId="0" xfId="0" applyFont="1" applyFill="1" applyAlignment="1">
      <alignment horizontal="left"/>
    </xf>
    <xf numFmtId="0" fontId="18" fillId="0" borderId="0" xfId="0" applyFont="1" applyFill="1"/>
    <xf numFmtId="0" fontId="11" fillId="0" borderId="0" xfId="0" applyFont="1" applyFill="1"/>
    <xf numFmtId="0" fontId="11" fillId="0" borderId="0" xfId="0" applyFont="1" applyFill="1" applyAlignment="1"/>
    <xf numFmtId="0" fontId="21" fillId="0" borderId="0" xfId="0" applyFont="1" applyFill="1" applyBorder="1"/>
    <xf numFmtId="0" fontId="12" fillId="0" borderId="12" xfId="0" applyFont="1" applyFill="1" applyBorder="1"/>
    <xf numFmtId="0" fontId="12" fillId="0" borderId="13" xfId="0" applyFont="1" applyFill="1" applyBorder="1"/>
    <xf numFmtId="3" fontId="3" fillId="0" borderId="13" xfId="0" applyNumberFormat="1" applyFont="1" applyFill="1" applyBorder="1"/>
    <xf numFmtId="3" fontId="16" fillId="0" borderId="10" xfId="0" applyNumberFormat="1" applyFont="1" applyFill="1" applyBorder="1" applyAlignment="1">
      <alignment horizontal="left"/>
    </xf>
    <xf numFmtId="0" fontId="12" fillId="0" borderId="11" xfId="0" applyFont="1" applyFill="1" applyBorder="1"/>
    <xf numFmtId="3" fontId="3" fillId="0" borderId="11" xfId="0" applyNumberFormat="1" applyFont="1" applyFill="1" applyBorder="1"/>
    <xf numFmtId="3" fontId="10" fillId="0" borderId="11" xfId="0" applyNumberFormat="1" applyFont="1" applyFill="1" applyBorder="1"/>
    <xf numFmtId="0" fontId="3" fillId="0" borderId="11" xfId="0" applyFont="1" applyFill="1" applyBorder="1"/>
    <xf numFmtId="0" fontId="2" fillId="0" borderId="11" xfId="0" applyFont="1" applyFill="1" applyBorder="1"/>
    <xf numFmtId="0" fontId="3" fillId="0" borderId="11" xfId="0" applyFont="1" applyFill="1" applyBorder="1" applyAlignment="1">
      <alignment horizontal="left" indent="1"/>
    </xf>
    <xf numFmtId="165" fontId="2" fillId="0" borderId="13" xfId="0" applyNumberFormat="1" applyFont="1" applyFill="1" applyBorder="1"/>
    <xf numFmtId="3" fontId="3" fillId="0" borderId="11" xfId="0" applyNumberFormat="1" applyFont="1" applyFill="1" applyBorder="1" applyAlignment="1">
      <alignment horizontal="left" indent="1"/>
    </xf>
    <xf numFmtId="165" fontId="2" fillId="0" borderId="11" xfId="0" applyNumberFormat="1" applyFont="1" applyFill="1" applyBorder="1"/>
    <xf numFmtId="165" fontId="3" fillId="0" borderId="13" xfId="0" applyNumberFormat="1" applyFont="1" applyFill="1" applyBorder="1"/>
    <xf numFmtId="184" fontId="10" fillId="0" borderId="11" xfId="0" applyNumberFormat="1" applyFont="1" applyFill="1" applyBorder="1"/>
    <xf numFmtId="184" fontId="3" fillId="0" borderId="11" xfId="0" applyNumberFormat="1" applyFont="1" applyFill="1" applyBorder="1"/>
    <xf numFmtId="0" fontId="10" fillId="0" borderId="11" xfId="0" applyFont="1" applyFill="1" applyBorder="1"/>
    <xf numFmtId="165" fontId="3" fillId="0" borderId="11" xfId="0" applyNumberFormat="1" applyFont="1" applyFill="1" applyBorder="1"/>
    <xf numFmtId="0" fontId="8" fillId="0" borderId="11" xfId="0" applyFont="1" applyFill="1" applyBorder="1" applyAlignment="1">
      <alignment horizontal="left"/>
    </xf>
    <xf numFmtId="3" fontId="16" fillId="0" borderId="9" xfId="0" applyNumberFormat="1" applyFont="1" applyFill="1" applyBorder="1" applyAlignment="1">
      <alignment horizontal="left"/>
    </xf>
    <xf numFmtId="3" fontId="16" fillId="0" borderId="8" xfId="0" applyNumberFormat="1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3" fontId="3" fillId="0" borderId="15" xfId="0" applyNumberFormat="1" applyFont="1" applyFill="1" applyBorder="1" applyAlignment="1">
      <alignment horizontal="right"/>
    </xf>
    <xf numFmtId="166" fontId="3" fillId="0" borderId="15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2" fontId="2" fillId="0" borderId="17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0" fontId="2" fillId="0" borderId="21" xfId="0" applyFont="1" applyFill="1" applyBorder="1" applyAlignment="1">
      <alignment horizontal="left"/>
    </xf>
    <xf numFmtId="0" fontId="3" fillId="0" borderId="21" xfId="0" applyFont="1" applyFill="1" applyBorder="1"/>
    <xf numFmtId="2" fontId="2" fillId="0" borderId="21" xfId="0" applyNumberFormat="1" applyFont="1" applyFill="1" applyBorder="1" applyAlignment="1">
      <alignment horizontal="right"/>
    </xf>
    <xf numFmtId="2" fontId="3" fillId="0" borderId="21" xfId="0" applyNumberFormat="1" applyFont="1" applyFill="1" applyBorder="1" applyAlignment="1">
      <alignment horizontal="right"/>
    </xf>
    <xf numFmtId="0" fontId="3" fillId="0" borderId="22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right"/>
    </xf>
    <xf numFmtId="0" fontId="3" fillId="3" borderId="0" xfId="0" applyFont="1" applyFill="1"/>
    <xf numFmtId="0" fontId="5" fillId="3" borderId="0" xfId="0" applyFont="1" applyFill="1"/>
    <xf numFmtId="0" fontId="2" fillId="3" borderId="0" xfId="0" applyFont="1" applyFill="1"/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/>
    <xf numFmtId="164" fontId="2" fillId="3" borderId="0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" fillId="3" borderId="0" xfId="0" applyFont="1" applyFill="1" applyAlignment="1">
      <alignment horizontal="left" indent="1"/>
    </xf>
    <xf numFmtId="169" fontId="2" fillId="3" borderId="0" xfId="0" applyNumberFormat="1" applyFont="1" applyFill="1" applyBorder="1" applyAlignment="1">
      <alignment horizontal="right"/>
    </xf>
    <xf numFmtId="169" fontId="3" fillId="3" borderId="0" xfId="0" applyNumberFormat="1" applyFont="1" applyFill="1" applyBorder="1" applyAlignment="1">
      <alignment horizontal="right"/>
    </xf>
    <xf numFmtId="0" fontId="3" fillId="3" borderId="0" xfId="0" applyFont="1" applyFill="1" applyAlignment="1">
      <alignment horizontal="left" indent="1"/>
    </xf>
    <xf numFmtId="184" fontId="3" fillId="3" borderId="0" xfId="0" applyNumberFormat="1" applyFont="1" applyFill="1" applyAlignment="1">
      <alignment horizontal="right"/>
    </xf>
    <xf numFmtId="184" fontId="3" fillId="3" borderId="2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184" fontId="3" fillId="3" borderId="0" xfId="0" applyNumberFormat="1" applyFont="1" applyFill="1" applyBorder="1" applyAlignment="1">
      <alignment horizontal="right"/>
    </xf>
    <xf numFmtId="0" fontId="3" fillId="3" borderId="0" xfId="0" applyFont="1" applyFill="1" applyBorder="1"/>
    <xf numFmtId="184" fontId="2" fillId="3" borderId="0" xfId="0" applyNumberFormat="1" applyFont="1" applyFill="1" applyAlignment="1">
      <alignment horizontal="right"/>
    </xf>
    <xf numFmtId="0" fontId="19" fillId="3" borderId="2" xfId="0" applyFont="1" applyFill="1" applyBorder="1" applyAlignment="1">
      <alignment horizontal="right"/>
    </xf>
    <xf numFmtId="169" fontId="3" fillId="3" borderId="0" xfId="0" applyNumberFormat="1" applyFont="1" applyFill="1"/>
    <xf numFmtId="184" fontId="20" fillId="3" borderId="5" xfId="0" applyNumberFormat="1" applyFont="1" applyFill="1" applyBorder="1" applyAlignment="1">
      <alignment horizontal="right"/>
    </xf>
    <xf numFmtId="184" fontId="19" fillId="3" borderId="0" xfId="0" applyNumberFormat="1" applyFont="1" applyFill="1" applyBorder="1" applyAlignment="1">
      <alignment horizontal="right"/>
    </xf>
    <xf numFmtId="0" fontId="3" fillId="3" borderId="2" xfId="0" applyFont="1" applyFill="1" applyBorder="1"/>
    <xf numFmtId="184" fontId="2" fillId="3" borderId="0" xfId="0" applyNumberFormat="1" applyFont="1" applyFill="1" applyBorder="1" applyAlignment="1">
      <alignment horizontal="right"/>
    </xf>
    <xf numFmtId="0" fontId="2" fillId="3" borderId="2" xfId="0" applyFont="1" applyFill="1" applyBorder="1"/>
    <xf numFmtId="184" fontId="20" fillId="3" borderId="2" xfId="0" applyNumberFormat="1" applyFont="1" applyFill="1" applyBorder="1" applyAlignment="1">
      <alignment horizontal="right"/>
    </xf>
    <xf numFmtId="0" fontId="7" fillId="3" borderId="0" xfId="0" applyFont="1" applyFill="1"/>
    <xf numFmtId="0" fontId="2" fillId="3" borderId="0" xfId="0" applyFont="1" applyFill="1" applyBorder="1" applyAlignment="1">
      <alignment horizontal="left"/>
    </xf>
    <xf numFmtId="184" fontId="20" fillId="3" borderId="0" xfId="0" applyNumberFormat="1" applyFont="1" applyFill="1" applyBorder="1" applyAlignment="1">
      <alignment horizontal="right"/>
    </xf>
    <xf numFmtId="0" fontId="2" fillId="3" borderId="13" xfId="0" applyFont="1" applyFill="1" applyBorder="1"/>
    <xf numFmtId="0" fontId="2" fillId="3" borderId="13" xfId="0" applyFont="1" applyFill="1" applyBorder="1" applyAlignment="1">
      <alignment horizontal="left" indent="1"/>
    </xf>
    <xf numFmtId="0" fontId="3" fillId="3" borderId="13" xfId="0" applyFont="1" applyFill="1" applyBorder="1" applyAlignment="1">
      <alignment horizontal="left" indent="1"/>
    </xf>
    <xf numFmtId="0" fontId="3" fillId="3" borderId="13" xfId="0" applyFont="1" applyFill="1" applyBorder="1"/>
    <xf numFmtId="0" fontId="3" fillId="3" borderId="12" xfId="0" applyFont="1" applyFill="1" applyBorder="1"/>
    <xf numFmtId="164" fontId="2" fillId="3" borderId="10" xfId="0" applyNumberFormat="1" applyFont="1" applyFill="1" applyBorder="1" applyAlignment="1">
      <alignment horizontal="right"/>
    </xf>
    <xf numFmtId="0" fontId="2" fillId="3" borderId="11" xfId="0" applyFont="1" applyFill="1" applyBorder="1" applyAlignment="1">
      <alignment horizontal="right"/>
    </xf>
    <xf numFmtId="169" fontId="2" fillId="3" borderId="11" xfId="0" applyNumberFormat="1" applyFont="1" applyFill="1" applyBorder="1" applyAlignment="1">
      <alignment horizontal="right"/>
    </xf>
    <xf numFmtId="184" fontId="19" fillId="3" borderId="11" xfId="0" applyNumberFormat="1" applyFont="1" applyFill="1" applyBorder="1" applyAlignment="1">
      <alignment horizontal="right"/>
    </xf>
    <xf numFmtId="184" fontId="20" fillId="3" borderId="11" xfId="0" applyNumberFormat="1" applyFont="1" applyFill="1" applyBorder="1" applyAlignment="1">
      <alignment horizontal="right"/>
    </xf>
    <xf numFmtId="0" fontId="2" fillId="3" borderId="14" xfId="0" applyFont="1" applyFill="1" applyBorder="1"/>
    <xf numFmtId="184" fontId="20" fillId="3" borderId="17" xfId="0" applyNumberFormat="1" applyFont="1" applyFill="1" applyBorder="1" applyAlignment="1">
      <alignment horizontal="right"/>
    </xf>
    <xf numFmtId="184" fontId="20" fillId="3" borderId="16" xfId="0" applyNumberFormat="1" applyFont="1" applyFill="1" applyBorder="1" applyAlignment="1">
      <alignment horizontal="right"/>
    </xf>
    <xf numFmtId="184" fontId="2" fillId="3" borderId="21" xfId="0" applyNumberFormat="1" applyFont="1" applyFill="1" applyBorder="1" applyAlignment="1">
      <alignment horizontal="right"/>
    </xf>
    <xf numFmtId="0" fontId="14" fillId="3" borderId="0" xfId="0" applyFont="1" applyFill="1"/>
    <xf numFmtId="172" fontId="3" fillId="3" borderId="0" xfId="0" applyNumberFormat="1" applyFont="1" applyFill="1"/>
    <xf numFmtId="0" fontId="0" fillId="3" borderId="0" xfId="0" applyFill="1"/>
    <xf numFmtId="0" fontId="15" fillId="3" borderId="0" xfId="0" applyFont="1" applyFill="1"/>
    <xf numFmtId="0" fontId="3" fillId="3" borderId="0" xfId="0" applyFont="1" applyFill="1" applyBorder="1" applyAlignment="1"/>
    <xf numFmtId="0" fontId="2" fillId="3" borderId="0" xfId="0" applyFont="1" applyFill="1" applyBorder="1" applyAlignment="1">
      <alignment horizontal="center"/>
    </xf>
    <xf numFmtId="0" fontId="3" fillId="3" borderId="3" xfId="0" applyFont="1" applyFill="1" applyBorder="1"/>
    <xf numFmtId="0" fontId="2" fillId="3" borderId="3" xfId="0" applyNumberFormat="1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justify" wrapText="1"/>
    </xf>
    <xf numFmtId="0" fontId="2" fillId="3" borderId="0" xfId="0" applyFont="1" applyFill="1" applyBorder="1" applyAlignment="1">
      <alignment horizontal="center" vertical="justify" wrapText="1"/>
    </xf>
    <xf numFmtId="0" fontId="3" fillId="3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right" vertical="top" wrapText="1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 vertical="top" wrapText="1"/>
    </xf>
    <xf numFmtId="14" fontId="2" fillId="3" borderId="2" xfId="0" applyNumberFormat="1" applyFont="1" applyFill="1" applyBorder="1"/>
    <xf numFmtId="14" fontId="3" fillId="3" borderId="0" xfId="0" applyNumberFormat="1" applyFont="1" applyFill="1" applyBorder="1"/>
    <xf numFmtId="184" fontId="3" fillId="3" borderId="5" xfId="0" applyNumberFormat="1" applyFont="1" applyFill="1" applyBorder="1" applyAlignment="1">
      <alignment horizontal="right"/>
    </xf>
    <xf numFmtId="184" fontId="20" fillId="3" borderId="0" xfId="0" applyNumberFormat="1" applyFont="1" applyFill="1" applyAlignment="1">
      <alignment horizontal="right"/>
    </xf>
    <xf numFmtId="184" fontId="19" fillId="3" borderId="0" xfId="0" applyNumberFormat="1" applyFont="1" applyFill="1" applyAlignment="1">
      <alignment horizontal="right"/>
    </xf>
    <xf numFmtId="14" fontId="2" fillId="3" borderId="7" xfId="0" applyNumberFormat="1" applyFont="1" applyFill="1" applyBorder="1"/>
    <xf numFmtId="166" fontId="2" fillId="3" borderId="0" xfId="0" applyNumberFormat="1" applyFont="1" applyFill="1" applyBorder="1" applyAlignment="1">
      <alignment horizontal="right"/>
    </xf>
    <xf numFmtId="168" fontId="2" fillId="3" borderId="0" xfId="0" applyNumberFormat="1" applyFont="1" applyFill="1" applyAlignment="1">
      <alignment horizontal="right"/>
    </xf>
    <xf numFmtId="168" fontId="2" fillId="3" borderId="0" xfId="0" applyNumberFormat="1" applyFont="1" applyFill="1" applyBorder="1" applyAlignment="1">
      <alignment horizontal="right"/>
    </xf>
    <xf numFmtId="179" fontId="2" fillId="3" borderId="0" xfId="0" applyNumberFormat="1" applyFont="1" applyFill="1" applyBorder="1" applyAlignment="1">
      <alignment horizontal="right"/>
    </xf>
    <xf numFmtId="178" fontId="2" fillId="3" borderId="0" xfId="0" applyNumberFormat="1" applyFont="1" applyFill="1" applyBorder="1" applyAlignment="1">
      <alignment horizontal="right"/>
    </xf>
    <xf numFmtId="0" fontId="2" fillId="0" borderId="21" xfId="0" applyFont="1" applyFill="1" applyBorder="1"/>
    <xf numFmtId="0" fontId="6" fillId="0" borderId="21" xfId="0" applyFont="1" applyFill="1" applyBorder="1"/>
    <xf numFmtId="0" fontId="2" fillId="0" borderId="9" xfId="0" applyFont="1" applyFill="1" applyBorder="1" applyAlignment="1">
      <alignment horizontal="center"/>
    </xf>
    <xf numFmtId="168" fontId="20" fillId="0" borderId="17" xfId="0" applyNumberFormat="1" applyFont="1" applyFill="1" applyBorder="1" applyAlignment="1">
      <alignment horizontal="right"/>
    </xf>
    <xf numFmtId="0" fontId="6" fillId="0" borderId="10" xfId="0" applyFont="1" applyFill="1" applyBorder="1"/>
    <xf numFmtId="0" fontId="6" fillId="0" borderId="11" xfId="0" applyFont="1" applyFill="1" applyBorder="1"/>
    <xf numFmtId="0" fontId="6" fillId="0" borderId="16" xfId="0" applyFont="1" applyFill="1" applyBorder="1"/>
    <xf numFmtId="3" fontId="2" fillId="0" borderId="21" xfId="0" applyNumberFormat="1" applyFont="1" applyFill="1" applyBorder="1" applyAlignment="1">
      <alignment horizontal="right"/>
    </xf>
    <xf numFmtId="0" fontId="2" fillId="0" borderId="18" xfId="0" applyFont="1" applyFill="1" applyBorder="1"/>
    <xf numFmtId="0" fontId="17" fillId="0" borderId="21" xfId="0" applyFont="1" applyFill="1" applyBorder="1"/>
    <xf numFmtId="0" fontId="19" fillId="0" borderId="7" xfId="0" applyFont="1" applyFill="1" applyBorder="1"/>
    <xf numFmtId="0" fontId="14" fillId="0" borderId="7" xfId="0" applyFont="1" applyFill="1" applyBorder="1"/>
    <xf numFmtId="0" fontId="21" fillId="0" borderId="21" xfId="0" applyFont="1" applyFill="1" applyBorder="1"/>
    <xf numFmtId="0" fontId="2" fillId="3" borderId="21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right"/>
    </xf>
    <xf numFmtId="0" fontId="3" fillId="3" borderId="21" xfId="0" applyFont="1" applyFill="1" applyBorder="1" applyAlignment="1">
      <alignment horizontal="right"/>
    </xf>
    <xf numFmtId="0" fontId="2" fillId="3" borderId="0" xfId="0" applyFont="1" applyFill="1" applyBorder="1"/>
    <xf numFmtId="172" fontId="3" fillId="3" borderId="0" xfId="0" applyNumberFormat="1" applyFont="1" applyFill="1" applyBorder="1"/>
    <xf numFmtId="0" fontId="2" fillId="3" borderId="21" xfId="0" applyFont="1" applyFill="1" applyBorder="1"/>
    <xf numFmtId="0" fontId="3" fillId="3" borderId="21" xfId="0" applyFont="1" applyFill="1" applyBorder="1"/>
    <xf numFmtId="172" fontId="3" fillId="3" borderId="21" xfId="0" applyNumberFormat="1" applyFont="1" applyFill="1" applyBorder="1"/>
    <xf numFmtId="0" fontId="3" fillId="3" borderId="1" xfId="0" applyFont="1" applyFill="1" applyBorder="1" applyAlignment="1"/>
    <xf numFmtId="184" fontId="2" fillId="3" borderId="2" xfId="0" applyNumberFormat="1" applyFont="1" applyFill="1" applyBorder="1" applyAlignment="1">
      <alignment horizontal="right"/>
    </xf>
    <xf numFmtId="14" fontId="2" fillId="3" borderId="0" xfId="0" applyNumberFormat="1" applyFont="1" applyFill="1" applyBorder="1"/>
    <xf numFmtId="0" fontId="3" fillId="3" borderId="0" xfId="0" applyFont="1" applyFill="1" applyBorder="1" applyAlignment="1">
      <alignment wrapText="1"/>
    </xf>
    <xf numFmtId="14" fontId="3" fillId="3" borderId="12" xfId="0" applyNumberFormat="1" applyFont="1" applyFill="1" applyBorder="1"/>
    <xf numFmtId="14" fontId="3" fillId="3" borderId="13" xfId="0" applyNumberFormat="1" applyFont="1" applyFill="1" applyBorder="1"/>
    <xf numFmtId="14" fontId="3" fillId="3" borderId="14" xfId="0" applyNumberFormat="1" applyFont="1" applyFill="1" applyBorder="1"/>
    <xf numFmtId="0" fontId="14" fillId="3" borderId="10" xfId="0" applyFont="1" applyFill="1" applyBorder="1"/>
    <xf numFmtId="0" fontId="14" fillId="3" borderId="11" xfId="0" applyFont="1" applyFill="1" applyBorder="1"/>
    <xf numFmtId="0" fontId="14" fillId="3" borderId="16" xfId="0" applyFont="1" applyFill="1" applyBorder="1"/>
    <xf numFmtId="184" fontId="23" fillId="0" borderId="5" xfId="0" applyNumberFormat="1" applyFont="1" applyFill="1" applyBorder="1" applyAlignment="1">
      <alignment horizontal="right"/>
    </xf>
    <xf numFmtId="184" fontId="23" fillId="0" borderId="2" xfId="0" applyNumberFormat="1" applyFont="1" applyFill="1" applyBorder="1" applyAlignment="1">
      <alignment horizontal="right"/>
    </xf>
    <xf numFmtId="0" fontId="3" fillId="0" borderId="21" xfId="0" applyFont="1" applyFill="1" applyBorder="1" applyAlignment="1">
      <alignment horizontal="right"/>
    </xf>
    <xf numFmtId="168" fontId="3" fillId="0" borderId="21" xfId="0" applyNumberFormat="1" applyFont="1" applyFill="1" applyBorder="1" applyAlignment="1">
      <alignment horizontal="right"/>
    </xf>
    <xf numFmtId="168" fontId="2" fillId="0" borderId="21" xfId="0" applyNumberFormat="1" applyFont="1" applyFill="1" applyBorder="1" applyAlignment="1">
      <alignment horizontal="right"/>
    </xf>
    <xf numFmtId="3" fontId="3" fillId="0" borderId="16" xfId="0" applyNumberFormat="1" applyFont="1" applyFill="1" applyBorder="1"/>
    <xf numFmtId="185" fontId="3" fillId="0" borderId="5" xfId="0" applyNumberFormat="1" applyFont="1" applyFill="1" applyBorder="1"/>
    <xf numFmtId="185" fontId="3" fillId="0" borderId="2" xfId="0" applyNumberFormat="1" applyFont="1" applyFill="1" applyBorder="1"/>
    <xf numFmtId="4" fontId="3" fillId="0" borderId="2" xfId="0" applyNumberFormat="1" applyFont="1" applyFill="1" applyBorder="1" applyAlignment="1">
      <alignment horizontal="right"/>
    </xf>
    <xf numFmtId="4" fontId="19" fillId="0" borderId="11" xfId="0" applyNumberFormat="1" applyFont="1" applyFill="1" applyBorder="1" applyAlignment="1">
      <alignment horizontal="right"/>
    </xf>
    <xf numFmtId="4" fontId="19" fillId="0" borderId="0" xfId="0" applyNumberFormat="1" applyFont="1" applyFill="1" applyAlignment="1">
      <alignment horizontal="right"/>
    </xf>
    <xf numFmtId="185" fontId="19" fillId="0" borderId="11" xfId="0" applyNumberFormat="1" applyFont="1" applyFill="1" applyBorder="1"/>
    <xf numFmtId="185" fontId="19" fillId="0" borderId="0" xfId="0" applyNumberFormat="1" applyFont="1" applyFill="1"/>
    <xf numFmtId="175" fontId="3" fillId="0" borderId="2" xfId="0" applyNumberFormat="1" applyFont="1" applyFill="1" applyBorder="1" applyAlignment="1">
      <alignment horizontal="right"/>
    </xf>
    <xf numFmtId="185" fontId="3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left" wrapText="1"/>
    </xf>
    <xf numFmtId="186" fontId="3" fillId="0" borderId="5" xfId="0" applyNumberFormat="1" applyFont="1" applyFill="1" applyBorder="1" applyAlignment="1">
      <alignment horizontal="right"/>
    </xf>
    <xf numFmtId="186" fontId="3" fillId="0" borderId="2" xfId="0" applyNumberFormat="1" applyFont="1" applyFill="1" applyBorder="1" applyAlignment="1">
      <alignment horizontal="right"/>
    </xf>
    <xf numFmtId="186" fontId="3" fillId="0" borderId="0" xfId="0" applyNumberFormat="1" applyFont="1" applyFill="1" applyBorder="1" applyAlignment="1">
      <alignment horizontal="right"/>
    </xf>
    <xf numFmtId="185" fontId="2" fillId="0" borderId="0" xfId="0" applyNumberFormat="1" applyFont="1" applyFill="1" applyBorder="1" applyAlignment="1">
      <alignment horizontal="right"/>
    </xf>
    <xf numFmtId="185" fontId="2" fillId="0" borderId="2" xfId="0" applyNumberFormat="1" applyFont="1" applyFill="1" applyBorder="1" applyAlignment="1">
      <alignment horizontal="right"/>
    </xf>
    <xf numFmtId="185" fontId="2" fillId="0" borderId="7" xfId="0" applyNumberFormat="1" applyFont="1" applyFill="1" applyBorder="1" applyAlignment="1">
      <alignment horizontal="right"/>
    </xf>
    <xf numFmtId="185" fontId="2" fillId="0" borderId="19" xfId="0" applyNumberFormat="1" applyFont="1" applyFill="1" applyBorder="1" applyAlignment="1">
      <alignment horizontal="right"/>
    </xf>
    <xf numFmtId="186" fontId="2" fillId="0" borderId="0" xfId="0" applyNumberFormat="1" applyFont="1" applyFill="1" applyBorder="1" applyAlignment="1">
      <alignment horizontal="right"/>
    </xf>
    <xf numFmtId="186" fontId="2" fillId="0" borderId="2" xfId="0" applyNumberFormat="1" applyFont="1" applyFill="1" applyBorder="1" applyAlignment="1">
      <alignment horizontal="right"/>
    </xf>
    <xf numFmtId="186" fontId="3" fillId="0" borderId="15" xfId="0" applyNumberFormat="1" applyFont="1" applyFill="1" applyBorder="1" applyAlignment="1">
      <alignment horizontal="right"/>
    </xf>
    <xf numFmtId="186" fontId="2" fillId="0" borderId="20" xfId="0" applyNumberFormat="1" applyFont="1" applyFill="1" applyBorder="1" applyAlignment="1">
      <alignment horizontal="right"/>
    </xf>
    <xf numFmtId="186" fontId="2" fillId="0" borderId="21" xfId="0" applyNumberFormat="1" applyFont="1" applyFill="1" applyBorder="1" applyAlignment="1">
      <alignment horizontal="right"/>
    </xf>
    <xf numFmtId="0" fontId="2" fillId="0" borderId="4" xfId="0" applyFont="1" applyFill="1" applyBorder="1"/>
    <xf numFmtId="0" fontId="2" fillId="0" borderId="2" xfId="0" applyFont="1" applyFill="1" applyBorder="1" applyAlignment="1">
      <alignment horizontal="left" indent="1"/>
    </xf>
    <xf numFmtId="186" fontId="3" fillId="3" borderId="2" xfId="0" applyNumberFormat="1" applyFont="1" applyFill="1" applyBorder="1" applyAlignment="1">
      <alignment horizontal="right"/>
    </xf>
    <xf numFmtId="186" fontId="3" fillId="3" borderId="0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 vertical="top" wrapText="1"/>
    </xf>
    <xf numFmtId="14" fontId="3" fillId="0" borderId="2" xfId="0" applyNumberFormat="1" applyFont="1" applyFill="1" applyBorder="1"/>
    <xf numFmtId="14" fontId="2" fillId="0" borderId="2" xfId="0" applyNumberFormat="1" applyFont="1" applyFill="1" applyBorder="1"/>
    <xf numFmtId="186" fontId="2" fillId="3" borderId="0" xfId="0" applyNumberFormat="1" applyFont="1" applyFill="1" applyAlignment="1">
      <alignment horizontal="right"/>
    </xf>
    <xf numFmtId="186" fontId="2" fillId="3" borderId="0" xfId="0" applyNumberFormat="1" applyFont="1" applyFill="1" applyBorder="1" applyAlignment="1">
      <alignment horizontal="right"/>
    </xf>
    <xf numFmtId="186" fontId="2" fillId="3" borderId="5" xfId="0" applyNumberFormat="1" applyFont="1" applyFill="1" applyBorder="1" applyAlignment="1">
      <alignment horizontal="right"/>
    </xf>
    <xf numFmtId="186" fontId="2" fillId="3" borderId="21" xfId="0" applyNumberFormat="1" applyFont="1" applyFill="1" applyBorder="1" applyAlignment="1">
      <alignment horizontal="right"/>
    </xf>
    <xf numFmtId="186" fontId="20" fillId="3" borderId="0" xfId="0" applyNumberFormat="1" applyFont="1" applyFill="1" applyBorder="1" applyAlignment="1">
      <alignment horizontal="right"/>
    </xf>
    <xf numFmtId="186" fontId="2" fillId="3" borderId="2" xfId="0" applyNumberFormat="1" applyFont="1" applyFill="1" applyBorder="1" applyAlignment="1">
      <alignment horizontal="right"/>
    </xf>
    <xf numFmtId="186" fontId="3" fillId="3" borderId="5" xfId="0" applyNumberFormat="1" applyFont="1" applyFill="1" applyBorder="1" applyAlignment="1">
      <alignment horizontal="right"/>
    </xf>
    <xf numFmtId="186" fontId="23" fillId="0" borderId="5" xfId="0" applyNumberFormat="1" applyFont="1" applyFill="1" applyBorder="1" applyAlignment="1">
      <alignment horizontal="right"/>
    </xf>
    <xf numFmtId="186" fontId="23" fillId="0" borderId="7" xfId="0" applyNumberFormat="1" applyFont="1" applyFill="1" applyBorder="1" applyAlignment="1">
      <alignment horizontal="right"/>
    </xf>
    <xf numFmtId="186" fontId="23" fillId="0" borderId="2" xfId="0" applyNumberFormat="1" applyFont="1" applyFill="1" applyBorder="1" applyAlignment="1">
      <alignment horizontal="right"/>
    </xf>
    <xf numFmtId="186" fontId="24" fillId="0" borderId="2" xfId="0" applyNumberFormat="1" applyFont="1" applyFill="1" applyBorder="1" applyAlignment="1">
      <alignment horizontal="right"/>
    </xf>
    <xf numFmtId="186" fontId="23" fillId="0" borderId="2" xfId="0" applyNumberFormat="1" applyFont="1" applyFill="1" applyBorder="1"/>
    <xf numFmtId="186" fontId="3" fillId="0" borderId="2" xfId="0" applyNumberFormat="1" applyFont="1" applyFill="1" applyBorder="1"/>
    <xf numFmtId="186" fontId="24" fillId="0" borderId="2" xfId="0" applyNumberFormat="1" applyFont="1" applyFill="1" applyBorder="1"/>
    <xf numFmtId="186" fontId="24" fillId="0" borderId="17" xfId="0" applyNumberFormat="1" applyFont="1" applyFill="1" applyBorder="1" applyAlignment="1">
      <alignment horizontal="right"/>
    </xf>
    <xf numFmtId="186" fontId="2" fillId="0" borderId="2" xfId="0" applyNumberFormat="1" applyFont="1" applyFill="1" applyBorder="1"/>
    <xf numFmtId="0" fontId="3" fillId="0" borderId="22" xfId="0" applyFont="1" applyFill="1" applyBorder="1"/>
    <xf numFmtId="0" fontId="2" fillId="0" borderId="22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right"/>
    </xf>
    <xf numFmtId="185" fontId="2" fillId="0" borderId="21" xfId="0" applyNumberFormat="1" applyFont="1" applyFill="1" applyBorder="1" applyAlignment="1">
      <alignment horizontal="right"/>
    </xf>
    <xf numFmtId="0" fontId="7" fillId="0" borderId="0" xfId="0" applyFont="1" applyFill="1" applyAlignment="1"/>
    <xf numFmtId="187" fontId="3" fillId="0" borderId="2" xfId="0" applyNumberFormat="1" applyFont="1" applyFill="1" applyBorder="1" applyAlignment="1">
      <alignment horizontal="right"/>
    </xf>
    <xf numFmtId="2" fontId="3" fillId="0" borderId="2" xfId="0" applyNumberFormat="1" applyFont="1" applyFill="1" applyBorder="1" applyAlignment="1">
      <alignment horizontal="right"/>
    </xf>
    <xf numFmtId="2" fontId="3" fillId="3" borderId="2" xfId="0" applyNumberFormat="1" applyFont="1" applyFill="1" applyBorder="1" applyAlignment="1">
      <alignment horizontal="right"/>
    </xf>
    <xf numFmtId="173" fontId="3" fillId="0" borderId="2" xfId="0" applyNumberFormat="1" applyFont="1" applyFill="1" applyBorder="1" applyAlignment="1">
      <alignment horizontal="right"/>
    </xf>
    <xf numFmtId="1" fontId="3" fillId="0" borderId="2" xfId="0" applyNumberFormat="1" applyFont="1" applyFill="1" applyBorder="1" applyAlignment="1">
      <alignment horizontal="right"/>
    </xf>
    <xf numFmtId="185" fontId="3" fillId="0" borderId="7" xfId="0" applyNumberFormat="1" applyFont="1" applyFill="1" applyBorder="1" applyAlignment="1">
      <alignment horizontal="right"/>
    </xf>
    <xf numFmtId="185" fontId="8" fillId="0" borderId="2" xfId="0" applyNumberFormat="1" applyFont="1" applyFill="1" applyBorder="1" applyAlignment="1">
      <alignment horizontal="left"/>
    </xf>
    <xf numFmtId="185" fontId="8" fillId="0" borderId="0" xfId="0" applyNumberFormat="1" applyFont="1" applyFill="1" applyBorder="1" applyAlignment="1">
      <alignment horizontal="left"/>
    </xf>
    <xf numFmtId="185" fontId="3" fillId="0" borderId="0" xfId="0" applyNumberFormat="1" applyFont="1" applyFill="1"/>
    <xf numFmtId="185" fontId="3" fillId="0" borderId="0" xfId="0" applyNumberFormat="1" applyFont="1" applyFill="1" applyBorder="1"/>
    <xf numFmtId="186" fontId="3" fillId="0" borderId="0" xfId="0" applyNumberFormat="1" applyFont="1" applyFill="1" applyBorder="1"/>
    <xf numFmtId="186" fontId="10" fillId="0" borderId="0" xfId="0" applyNumberFormat="1" applyFont="1" applyFill="1"/>
    <xf numFmtId="186" fontId="10" fillId="0" borderId="0" xfId="0" applyNumberFormat="1" applyFont="1" applyFill="1" applyBorder="1"/>
    <xf numFmtId="186" fontId="10" fillId="0" borderId="2" xfId="0" applyNumberFormat="1" applyFont="1" applyFill="1" applyBorder="1"/>
    <xf numFmtId="186" fontId="4" fillId="0" borderId="2" xfId="0" applyNumberFormat="1" applyFont="1" applyFill="1" applyBorder="1"/>
    <xf numFmtId="186" fontId="4" fillId="0" borderId="0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182" fontId="3" fillId="0" borderId="2" xfId="0" applyNumberFormat="1" applyFont="1" applyFill="1" applyBorder="1" applyAlignment="1">
      <alignment horizontal="right"/>
    </xf>
    <xf numFmtId="188" fontId="3" fillId="0" borderId="2" xfId="1" applyNumberFormat="1" applyFont="1" applyFill="1" applyBorder="1" applyAlignment="1">
      <alignment horizontal="right"/>
    </xf>
    <xf numFmtId="188" fontId="3" fillId="0" borderId="0" xfId="1" applyNumberFormat="1" applyFont="1" applyFill="1" applyBorder="1" applyAlignment="1">
      <alignment horizontal="right"/>
    </xf>
    <xf numFmtId="185" fontId="21" fillId="0" borderId="2" xfId="0" applyNumberFormat="1" applyFont="1" applyFill="1" applyBorder="1"/>
    <xf numFmtId="0" fontId="13" fillId="0" borderId="2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1" fontId="8" fillId="0" borderId="2" xfId="0" applyNumberFormat="1" applyFont="1" applyFill="1" applyBorder="1" applyAlignment="1">
      <alignment horizontal="left"/>
    </xf>
    <xf numFmtId="1" fontId="3" fillId="0" borderId="0" xfId="0" applyNumberFormat="1" applyFont="1" applyFill="1" applyAlignment="1">
      <alignment horizontal="right"/>
    </xf>
    <xf numFmtId="1" fontId="13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" fontId="13" fillId="0" borderId="2" xfId="0" applyNumberFormat="1" applyFont="1" applyFill="1" applyBorder="1" applyAlignment="1">
      <alignment horizontal="right"/>
    </xf>
    <xf numFmtId="185" fontId="10" fillId="0" borderId="2" xfId="0" applyNumberFormat="1" applyFont="1" applyFill="1" applyBorder="1" applyAlignment="1">
      <alignment horizontal="right"/>
    </xf>
    <xf numFmtId="185" fontId="3" fillId="0" borderId="0" xfId="0" applyNumberFormat="1" applyFont="1" applyFill="1" applyBorder="1" applyAlignment="1">
      <alignment horizontal="left" indent="1"/>
    </xf>
    <xf numFmtId="185" fontId="10" fillId="0" borderId="0" xfId="0" applyNumberFormat="1" applyFont="1" applyFill="1" applyBorder="1" applyAlignment="1">
      <alignment horizontal="right"/>
    </xf>
    <xf numFmtId="185" fontId="10" fillId="0" borderId="7" xfId="0" applyNumberFormat="1" applyFont="1" applyFill="1" applyBorder="1" applyAlignment="1">
      <alignment horizontal="right"/>
    </xf>
    <xf numFmtId="185" fontId="10" fillId="0" borderId="0" xfId="0" applyNumberFormat="1" applyFont="1" applyFill="1" applyBorder="1"/>
    <xf numFmtId="0" fontId="2" fillId="3" borderId="8" xfId="0" applyNumberFormat="1" applyFont="1" applyFill="1" applyBorder="1" applyAlignment="1">
      <alignment horizontal="right"/>
    </xf>
    <xf numFmtId="185" fontId="19" fillId="0" borderId="16" xfId="0" applyNumberFormat="1" applyFont="1" applyFill="1" applyBorder="1"/>
    <xf numFmtId="4" fontId="3" fillId="0" borderId="11" xfId="0" applyNumberFormat="1" applyFont="1" applyFill="1" applyBorder="1" applyAlignment="1">
      <alignment horizontal="right"/>
    </xf>
    <xf numFmtId="4" fontId="3" fillId="0" borderId="0" xfId="0" applyNumberFormat="1" applyFont="1" applyFill="1" applyAlignment="1">
      <alignment horizontal="right"/>
    </xf>
    <xf numFmtId="185" fontId="3" fillId="0" borderId="0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86" fontId="3" fillId="3" borderId="7" xfId="0" applyNumberFormat="1" applyFont="1" applyFill="1" applyBorder="1" applyAlignment="1">
      <alignment horizontal="right"/>
    </xf>
    <xf numFmtId="186" fontId="24" fillId="0" borderId="5" xfId="0" applyNumberFormat="1" applyFont="1" applyFill="1" applyBorder="1" applyAlignment="1">
      <alignment horizontal="right"/>
    </xf>
    <xf numFmtId="0" fontId="23" fillId="0" borderId="2" xfId="0" applyNumberFormat="1" applyFont="1" applyFill="1" applyBorder="1" applyAlignment="1">
      <alignment horizontal="right"/>
    </xf>
    <xf numFmtId="1" fontId="23" fillId="0" borderId="2" xfId="0" applyNumberFormat="1" applyFont="1" applyFill="1" applyBorder="1" applyAlignment="1">
      <alignment horizontal="right"/>
    </xf>
    <xf numFmtId="176" fontId="23" fillId="0" borderId="2" xfId="0" applyNumberFormat="1" applyFont="1" applyFill="1" applyBorder="1" applyAlignment="1">
      <alignment horizontal="right"/>
    </xf>
    <xf numFmtId="186" fontId="2" fillId="0" borderId="24" xfId="0" applyNumberFormat="1" applyFont="1" applyFill="1" applyBorder="1" applyAlignment="1">
      <alignment horizontal="right"/>
    </xf>
    <xf numFmtId="186" fontId="23" fillId="0" borderId="24" xfId="0" applyNumberFormat="1" applyFont="1" applyFill="1" applyBorder="1" applyAlignment="1">
      <alignment horizontal="right"/>
    </xf>
    <xf numFmtId="184" fontId="2" fillId="0" borderId="21" xfId="0" applyNumberFormat="1" applyFont="1" applyFill="1" applyBorder="1" applyAlignment="1">
      <alignment horizontal="right"/>
    </xf>
    <xf numFmtId="0" fontId="19" fillId="0" borderId="5" xfId="0" applyFont="1" applyFill="1" applyBorder="1" applyAlignment="1">
      <alignment horizontal="right"/>
    </xf>
    <xf numFmtId="166" fontId="19" fillId="0" borderId="2" xfId="0" applyNumberFormat="1" applyFont="1" applyFill="1" applyBorder="1" applyAlignment="1">
      <alignment horizontal="right"/>
    </xf>
    <xf numFmtId="3" fontId="16" fillId="0" borderId="22" xfId="0" applyNumberFormat="1" applyFont="1" applyFill="1" applyBorder="1" applyAlignment="1">
      <alignment horizontal="left"/>
    </xf>
    <xf numFmtId="0" fontId="2" fillId="0" borderId="11" xfId="0" applyFont="1" applyFill="1" applyBorder="1" applyAlignment="1">
      <alignment horizontal="right"/>
    </xf>
    <xf numFmtId="0" fontId="3" fillId="0" borderId="10" xfId="0" applyFont="1" applyFill="1" applyBorder="1"/>
    <xf numFmtId="0" fontId="2" fillId="0" borderId="5" xfId="0" applyFont="1" applyFill="1" applyBorder="1" applyAlignment="1">
      <alignment wrapText="1"/>
    </xf>
    <xf numFmtId="186" fontId="2" fillId="0" borderId="5" xfId="0" applyNumberFormat="1" applyFont="1" applyFill="1" applyBorder="1" applyAlignment="1">
      <alignment horizontal="right"/>
    </xf>
    <xf numFmtId="0" fontId="26" fillId="0" borderId="0" xfId="0" applyFont="1" applyFill="1"/>
    <xf numFmtId="0" fontId="27" fillId="0" borderId="0" xfId="0" applyFont="1" applyFill="1"/>
    <xf numFmtId="0" fontId="28" fillId="0" borderId="0" xfId="0" applyFont="1" applyFill="1"/>
    <xf numFmtId="0" fontId="28" fillId="3" borderId="0" xfId="0" applyFont="1" applyFill="1"/>
    <xf numFmtId="0" fontId="28" fillId="0" borderId="0" xfId="0" applyFont="1" applyFill="1" applyBorder="1"/>
    <xf numFmtId="176" fontId="23" fillId="0" borderId="15" xfId="0" applyNumberFormat="1" applyFont="1" applyFill="1" applyBorder="1"/>
    <xf numFmtId="181" fontId="19" fillId="0" borderId="5" xfId="0" applyNumberFormat="1" applyFont="1" applyFill="1" applyBorder="1"/>
    <xf numFmtId="185" fontId="19" fillId="0" borderId="0" xfId="0" applyNumberFormat="1" applyFont="1" applyFill="1" applyBorder="1" applyAlignment="1">
      <alignment horizontal="right"/>
    </xf>
    <xf numFmtId="186" fontId="3" fillId="0" borderId="7" xfId="0" applyNumberFormat="1" applyFont="1" applyFill="1" applyBorder="1" applyAlignment="1">
      <alignment horizontal="right"/>
    </xf>
    <xf numFmtId="184" fontId="2" fillId="3" borderId="7" xfId="0" applyNumberFormat="1" applyFont="1" applyFill="1" applyBorder="1" applyAlignment="1">
      <alignment horizontal="right"/>
    </xf>
    <xf numFmtId="186" fontId="20" fillId="3" borderId="9" xfId="0" applyNumberFormat="1" applyFont="1" applyFill="1" applyBorder="1" applyAlignment="1">
      <alignment horizontal="right"/>
    </xf>
    <xf numFmtId="0" fontId="19" fillId="0" borderId="0" xfId="0" applyFont="1" applyFill="1" applyBorder="1"/>
    <xf numFmtId="186" fontId="20" fillId="3" borderId="17" xfId="0" applyNumberFormat="1" applyFont="1" applyFill="1" applyBorder="1" applyAlignment="1">
      <alignment horizontal="right"/>
    </xf>
    <xf numFmtId="186" fontId="2" fillId="3" borderId="24" xfId="0" applyNumberFormat="1" applyFont="1" applyFill="1" applyBorder="1" applyAlignment="1">
      <alignment horizontal="right"/>
    </xf>
    <xf numFmtId="186" fontId="23" fillId="0" borderId="25" xfId="0" applyNumberFormat="1" applyFont="1" applyFill="1" applyBorder="1" applyAlignment="1">
      <alignment horizontal="right"/>
    </xf>
    <xf numFmtId="3" fontId="19" fillId="0" borderId="5" xfId="0" applyNumberFormat="1" applyFont="1" applyFill="1" applyBorder="1" applyAlignment="1">
      <alignment horizontal="right"/>
    </xf>
    <xf numFmtId="3" fontId="8" fillId="0" borderId="22" xfId="0" applyNumberFormat="1" applyFont="1" applyFill="1" applyBorder="1" applyAlignment="1">
      <alignment horizontal="left"/>
    </xf>
    <xf numFmtId="3" fontId="8" fillId="0" borderId="5" xfId="0" applyNumberFormat="1" applyFont="1" applyFill="1" applyBorder="1" applyAlignment="1">
      <alignment horizontal="left"/>
    </xf>
    <xf numFmtId="166" fontId="3" fillId="0" borderId="5" xfId="0" applyNumberFormat="1" applyFont="1" applyFill="1" applyBorder="1" applyAlignment="1">
      <alignment horizontal="right"/>
    </xf>
    <xf numFmtId="3" fontId="8" fillId="0" borderId="7" xfId="0" applyNumberFormat="1" applyFont="1" applyFill="1" applyBorder="1" applyAlignment="1">
      <alignment horizontal="left"/>
    </xf>
    <xf numFmtId="3" fontId="19" fillId="0" borderId="15" xfId="0" applyNumberFormat="1" applyFont="1" applyFill="1" applyBorder="1"/>
    <xf numFmtId="185" fontId="3" fillId="0" borderId="7" xfId="0" applyNumberFormat="1" applyFont="1" applyFill="1" applyBorder="1"/>
    <xf numFmtId="3" fontId="19" fillId="0" borderId="7" xfId="0" applyNumberFormat="1" applyFont="1" applyFill="1" applyBorder="1"/>
    <xf numFmtId="188" fontId="3" fillId="0" borderId="7" xfId="1" applyNumberFormat="1" applyFont="1" applyFill="1" applyBorder="1" applyAlignment="1">
      <alignment horizontal="right"/>
    </xf>
    <xf numFmtId="0" fontId="12" fillId="0" borderId="11" xfId="0" applyFont="1" applyFill="1" applyBorder="1" applyAlignment="1">
      <alignment horizontal="right"/>
    </xf>
    <xf numFmtId="165" fontId="19" fillId="0" borderId="11" xfId="0" applyNumberFormat="1" applyFont="1" applyFill="1" applyBorder="1" applyAlignment="1">
      <alignment horizontal="right"/>
    </xf>
    <xf numFmtId="165" fontId="19" fillId="0" borderId="0" xfId="0" applyNumberFormat="1" applyFont="1" applyFill="1" applyAlignment="1">
      <alignment horizontal="right"/>
    </xf>
    <xf numFmtId="0" fontId="19" fillId="0" borderId="21" xfId="0" applyFont="1" applyFill="1" applyBorder="1"/>
    <xf numFmtId="181" fontId="19" fillId="0" borderId="5" xfId="0" applyNumberFormat="1" applyFont="1" applyFill="1" applyBorder="1" applyAlignment="1">
      <alignment horizontal="right"/>
    </xf>
    <xf numFmtId="0" fontId="12" fillId="0" borderId="21" xfId="0" applyFont="1" applyFill="1" applyBorder="1" applyAlignment="1">
      <alignment horizontal="right"/>
    </xf>
    <xf numFmtId="0" fontId="10" fillId="0" borderId="21" xfId="0" applyFont="1" applyFill="1" applyBorder="1" applyAlignment="1">
      <alignment horizontal="right"/>
    </xf>
    <xf numFmtId="3" fontId="3" fillId="0" borderId="5" xfId="0" applyNumberFormat="1" applyFont="1" applyFill="1" applyBorder="1"/>
    <xf numFmtId="0" fontId="12" fillId="0" borderId="21" xfId="0" applyFont="1" applyFill="1" applyBorder="1"/>
    <xf numFmtId="0" fontId="10" fillId="0" borderId="5" xfId="0" applyFont="1" applyFill="1" applyBorder="1"/>
    <xf numFmtId="185" fontId="19" fillId="0" borderId="0" xfId="0" applyNumberFormat="1" applyFont="1" applyFill="1" applyBorder="1"/>
    <xf numFmtId="3" fontId="19" fillId="0" borderId="0" xfId="0" applyNumberFormat="1" applyFont="1" applyFill="1" applyBorder="1"/>
    <xf numFmtId="0" fontId="10" fillId="0" borderId="7" xfId="0" applyFont="1" applyFill="1" applyBorder="1"/>
    <xf numFmtId="3" fontId="20" fillId="0" borderId="7" xfId="0" applyNumberFormat="1" applyFont="1" applyFill="1" applyBorder="1"/>
    <xf numFmtId="3" fontId="3" fillId="0" borderId="21" xfId="0" applyNumberFormat="1" applyFont="1" applyFill="1" applyBorder="1" applyAlignment="1">
      <alignment horizontal="right"/>
    </xf>
    <xf numFmtId="185" fontId="3" fillId="0" borderId="21" xfId="0" applyNumberFormat="1" applyFont="1" applyFill="1" applyBorder="1" applyAlignment="1">
      <alignment horizontal="right"/>
    </xf>
    <xf numFmtId="3" fontId="8" fillId="0" borderId="21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3" fontId="3" fillId="0" borderId="14" xfId="0" applyNumberFormat="1" applyFont="1" applyFill="1" applyBorder="1"/>
    <xf numFmtId="0" fontId="3" fillId="0" borderId="24" xfId="0" applyFont="1" applyFill="1" applyBorder="1"/>
    <xf numFmtId="176" fontId="3" fillId="0" borderId="5" xfId="0" applyNumberFormat="1" applyFont="1" applyFill="1" applyBorder="1"/>
    <xf numFmtId="181" fontId="3" fillId="0" borderId="5" xfId="0" applyNumberFormat="1" applyFont="1" applyFill="1" applyBorder="1"/>
    <xf numFmtId="0" fontId="3" fillId="0" borderId="2" xfId="0" applyNumberFormat="1" applyFont="1" applyFill="1" applyBorder="1" applyAlignment="1">
      <alignment horizontal="right"/>
    </xf>
    <xf numFmtId="176" fontId="3" fillId="0" borderId="2" xfId="0" applyNumberFormat="1" applyFont="1" applyFill="1" applyBorder="1"/>
    <xf numFmtId="180" fontId="3" fillId="0" borderId="2" xfId="0" applyNumberFormat="1" applyFont="1" applyFill="1" applyBorder="1"/>
    <xf numFmtId="171" fontId="3" fillId="0" borderId="2" xfId="0" applyNumberFormat="1" applyFont="1" applyFill="1" applyBorder="1"/>
    <xf numFmtId="0" fontId="3" fillId="0" borderId="15" xfId="0" applyNumberFormat="1" applyFont="1" applyFill="1" applyBorder="1" applyAlignment="1">
      <alignment horizontal="right"/>
    </xf>
    <xf numFmtId="184" fontId="3" fillId="0" borderId="5" xfId="0" applyNumberFormat="1" applyFont="1" applyFill="1" applyBorder="1" applyAlignment="1">
      <alignment horizontal="right"/>
    </xf>
    <xf numFmtId="184" fontId="2" fillId="3" borderId="5" xfId="0" applyNumberFormat="1" applyFont="1" applyFill="1" applyBorder="1" applyAlignment="1">
      <alignment horizontal="right"/>
    </xf>
    <xf numFmtId="184" fontId="2" fillId="3" borderId="17" xfId="0" applyNumberFormat="1" applyFont="1" applyFill="1" applyBorder="1" applyAlignment="1">
      <alignment horizontal="right"/>
    </xf>
    <xf numFmtId="184" fontId="2" fillId="3" borderId="20" xfId="0" applyNumberFormat="1" applyFont="1" applyFill="1" applyBorder="1" applyAlignment="1">
      <alignment horizontal="right"/>
    </xf>
    <xf numFmtId="184" fontId="2" fillId="3" borderId="15" xfId="0" applyNumberFormat="1" applyFont="1" applyFill="1" applyBorder="1" applyAlignment="1">
      <alignment horizontal="right"/>
    </xf>
    <xf numFmtId="186" fontId="2" fillId="3" borderId="23" xfId="0" applyNumberFormat="1" applyFont="1" applyFill="1" applyBorder="1" applyAlignment="1">
      <alignment horizontal="right"/>
    </xf>
    <xf numFmtId="184" fontId="3" fillId="3" borderId="15" xfId="0" applyNumberFormat="1" applyFont="1" applyFill="1" applyBorder="1" applyAlignment="1">
      <alignment horizontal="right"/>
    </xf>
    <xf numFmtId="186" fontId="2" fillId="3" borderId="17" xfId="0" applyNumberFormat="1" applyFont="1" applyFill="1" applyBorder="1" applyAlignment="1">
      <alignment horizontal="right"/>
    </xf>
    <xf numFmtId="186" fontId="2" fillId="3" borderId="20" xfId="0" applyNumberFormat="1" applyFont="1" applyFill="1" applyBorder="1" applyAlignment="1">
      <alignment horizontal="right"/>
    </xf>
    <xf numFmtId="186" fontId="2" fillId="3" borderId="9" xfId="0" applyNumberFormat="1" applyFont="1" applyFill="1" applyBorder="1" applyAlignment="1">
      <alignment horizontal="right"/>
    </xf>
    <xf numFmtId="184" fontId="2" fillId="3" borderId="9" xfId="0" applyNumberFormat="1" applyFont="1" applyFill="1" applyBorder="1" applyAlignment="1">
      <alignment horizontal="right"/>
    </xf>
    <xf numFmtId="184" fontId="2" fillId="3" borderId="23" xfId="0" applyNumberFormat="1" applyFont="1" applyFill="1" applyBorder="1" applyAlignment="1">
      <alignment horizontal="right"/>
    </xf>
    <xf numFmtId="176" fontId="3" fillId="0" borderId="2" xfId="0" applyNumberFormat="1" applyFont="1" applyFill="1" applyBorder="1" applyAlignment="1">
      <alignment horizontal="right"/>
    </xf>
    <xf numFmtId="186" fontId="3" fillId="0" borderId="17" xfId="0" applyNumberFormat="1" applyFont="1" applyFill="1" applyBorder="1" applyAlignment="1">
      <alignment horizontal="right"/>
    </xf>
    <xf numFmtId="185" fontId="3" fillId="0" borderId="5" xfId="0" applyNumberFormat="1" applyFont="1" applyFill="1" applyBorder="1" applyAlignment="1">
      <alignment horizontal="right"/>
    </xf>
    <xf numFmtId="185" fontId="3" fillId="0" borderId="15" xfId="0" applyNumberFormat="1" applyFont="1" applyFill="1" applyBorder="1"/>
    <xf numFmtId="181" fontId="3" fillId="0" borderId="5" xfId="0" applyNumberFormat="1" applyFont="1" applyFill="1" applyBorder="1" applyAlignment="1">
      <alignment horizontal="right"/>
    </xf>
    <xf numFmtId="0" fontId="7" fillId="3" borderId="0" xfId="0" applyFont="1" applyFill="1" applyBorder="1"/>
    <xf numFmtId="184" fontId="3" fillId="3" borderId="7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2" fillId="0" borderId="20" xfId="0" applyNumberFormat="1" applyFont="1" applyFill="1" applyBorder="1" applyAlignment="1">
      <alignment horizontal="right"/>
    </xf>
    <xf numFmtId="185" fontId="2" fillId="0" borderId="20" xfId="0" applyNumberFormat="1" applyFont="1" applyFill="1" applyBorder="1" applyAlignment="1">
      <alignment horizontal="right"/>
    </xf>
    <xf numFmtId="184" fontId="2" fillId="0" borderId="20" xfId="0" applyNumberFormat="1" applyFont="1" applyFill="1" applyBorder="1" applyAlignment="1">
      <alignment horizontal="right"/>
    </xf>
    <xf numFmtId="185" fontId="2" fillId="0" borderId="17" xfId="0" applyNumberFormat="1" applyFont="1" applyFill="1" applyBorder="1" applyAlignment="1">
      <alignment horizontal="right"/>
    </xf>
    <xf numFmtId="176" fontId="2" fillId="0" borderId="20" xfId="0" applyNumberFormat="1" applyFont="1" applyFill="1" applyBorder="1" applyAlignment="1">
      <alignment horizontal="right"/>
    </xf>
    <xf numFmtId="189" fontId="3" fillId="0" borderId="2" xfId="0" applyNumberFormat="1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wrapText="1" indent="1"/>
    </xf>
    <xf numFmtId="0" fontId="17" fillId="0" borderId="0" xfId="0" applyFont="1" applyFill="1" applyBorder="1"/>
    <xf numFmtId="0" fontId="2" fillId="3" borderId="2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justify" wrapText="1"/>
    </xf>
    <xf numFmtId="0" fontId="3" fillId="0" borderId="0" xfId="0" applyFont="1" applyFill="1" applyAlignment="1">
      <alignment horizontal="right" vertical="top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281940</xdr:colOff>
      <xdr:row>1</xdr:row>
      <xdr:rowOff>0</xdr:rowOff>
    </xdr:from>
    <xdr:to>
      <xdr:col>10</xdr:col>
      <xdr:colOff>15239</xdr:colOff>
      <xdr:row>8</xdr:row>
      <xdr:rowOff>1524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2060" y="160020"/>
          <a:ext cx="1584960" cy="11216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815340</xdr:colOff>
      <xdr:row>1</xdr:row>
      <xdr:rowOff>0</xdr:rowOff>
    </xdr:from>
    <xdr:to>
      <xdr:col>10</xdr:col>
      <xdr:colOff>0</xdr:colOff>
      <xdr:row>8</xdr:row>
      <xdr:rowOff>1524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2780" y="160020"/>
          <a:ext cx="1584960" cy="11216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830580</xdr:colOff>
      <xdr:row>1</xdr:row>
      <xdr:rowOff>0</xdr:rowOff>
    </xdr:from>
    <xdr:to>
      <xdr:col>10</xdr:col>
      <xdr:colOff>0</xdr:colOff>
      <xdr:row>8</xdr:row>
      <xdr:rowOff>1524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2180" y="160020"/>
          <a:ext cx="1584960" cy="11216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182880</xdr:colOff>
      <xdr:row>1</xdr:row>
      <xdr:rowOff>0</xdr:rowOff>
    </xdr:from>
    <xdr:to>
      <xdr:col>21</xdr:col>
      <xdr:colOff>3810</xdr:colOff>
      <xdr:row>7</xdr:row>
      <xdr:rowOff>148298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8380" y="160020"/>
          <a:ext cx="1584960" cy="11179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</xdr:colOff>
      <xdr:row>1</xdr:row>
      <xdr:rowOff>0</xdr:rowOff>
    </xdr:from>
    <xdr:to>
      <xdr:col>7</xdr:col>
      <xdr:colOff>1381125</xdr:colOff>
      <xdr:row>7</xdr:row>
      <xdr:rowOff>148298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0840" y="160020"/>
          <a:ext cx="1584960" cy="11179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60960</xdr:colOff>
      <xdr:row>1</xdr:row>
      <xdr:rowOff>0</xdr:rowOff>
    </xdr:from>
    <xdr:to>
      <xdr:col>12</xdr:col>
      <xdr:colOff>0</xdr:colOff>
      <xdr:row>7</xdr:row>
      <xdr:rowOff>148298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3720" y="160020"/>
          <a:ext cx="1584960" cy="11179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337185</xdr:colOff>
      <xdr:row>1</xdr:row>
      <xdr:rowOff>0</xdr:rowOff>
    </xdr:from>
    <xdr:to>
      <xdr:col>34</xdr:col>
      <xdr:colOff>9524</xdr:colOff>
      <xdr:row>7</xdr:row>
      <xdr:rowOff>148298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6210" y="152400"/>
          <a:ext cx="1539240" cy="1062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zoomScaleNormal="100" workbookViewId="0">
      <selection activeCell="N28" sqref="N28"/>
    </sheetView>
  </sheetViews>
  <sheetFormatPr baseColWidth="10" defaultColWidth="11.42578125" defaultRowHeight="12.75"/>
  <cols>
    <col min="1" max="1" width="3.7109375" style="17" customWidth="1"/>
    <col min="2" max="2" width="58" style="17" customWidth="1"/>
    <col min="3" max="4" width="1.7109375" style="17" customWidth="1"/>
    <col min="5" max="5" width="12.7109375" style="17" customWidth="1"/>
    <col min="6" max="7" width="1.7109375" style="17" customWidth="1"/>
    <col min="8" max="8" width="12.7109375" style="17" customWidth="1"/>
    <col min="9" max="9" width="1.7109375" style="17" customWidth="1"/>
    <col min="10" max="10" width="12.7109375" style="17" customWidth="1"/>
    <col min="11" max="11" width="3.7109375" style="17" customWidth="1"/>
    <col min="12" max="16384" width="11.42578125" style="17"/>
  </cols>
  <sheetData>
    <row r="1" spans="1:11" ht="12.6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ht="12.6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ht="12.6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ht="12.6" customHeigh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 ht="12.6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1" ht="12.6" customHeigh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ht="12.6" customHeight="1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</row>
    <row r="8" spans="1:11" ht="12.6" customHeight="1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 ht="12.6" customHeight="1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</row>
    <row r="10" spans="1:11" ht="12.6" customHeight="1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</row>
    <row r="11" spans="1:11" ht="24.6" customHeight="1">
      <c r="A11" s="101"/>
      <c r="B11" s="480" t="s">
        <v>320</v>
      </c>
      <c r="C11" s="44"/>
      <c r="D11" s="101"/>
      <c r="E11" s="101"/>
      <c r="F11" s="101"/>
      <c r="G11" s="101"/>
      <c r="H11" s="479"/>
      <c r="I11" s="101"/>
      <c r="J11" s="101"/>
      <c r="K11" s="101"/>
    </row>
    <row r="12" spans="1:11" ht="12.6" customHeight="1">
      <c r="A12" s="101"/>
      <c r="B12" s="44"/>
      <c r="C12" s="44"/>
      <c r="D12" s="101"/>
      <c r="E12" s="101"/>
      <c r="F12" s="101"/>
      <c r="G12" s="101"/>
      <c r="H12" s="101"/>
      <c r="I12" s="101"/>
      <c r="J12" s="101"/>
      <c r="K12" s="101"/>
    </row>
    <row r="13" spans="1:11" s="22" customFormat="1" ht="12.75" customHeight="1">
      <c r="A13" s="1"/>
      <c r="B13" s="2"/>
      <c r="C13" s="2"/>
      <c r="D13" s="1"/>
      <c r="E13" s="1"/>
      <c r="F13" s="1"/>
      <c r="G13" s="1"/>
      <c r="H13" s="1"/>
      <c r="I13" s="1"/>
      <c r="J13" s="1"/>
      <c r="K13" s="1"/>
    </row>
    <row r="14" spans="1:11" s="22" customFormat="1" ht="12.75" customHeight="1">
      <c r="A14" s="1"/>
      <c r="B14" s="46"/>
      <c r="C14" s="6"/>
      <c r="D14" s="48"/>
      <c r="E14" s="104" t="s">
        <v>323</v>
      </c>
      <c r="F14" s="105"/>
      <c r="G14" s="6"/>
      <c r="H14" s="249" t="s">
        <v>324</v>
      </c>
      <c r="I14" s="6"/>
      <c r="J14" s="85" t="s">
        <v>9</v>
      </c>
      <c r="K14" s="1"/>
    </row>
    <row r="15" spans="1:11" s="22" customFormat="1" ht="12.75" customHeight="1">
      <c r="A15" s="1"/>
      <c r="B15" s="334" t="s">
        <v>352</v>
      </c>
      <c r="C15" s="6"/>
      <c r="D15" s="52"/>
      <c r="E15" s="508"/>
      <c r="F15" s="503"/>
      <c r="G15" s="6"/>
      <c r="H15" s="509"/>
      <c r="I15" s="6"/>
      <c r="J15" s="367"/>
      <c r="K15" s="1"/>
    </row>
    <row r="16" spans="1:11" s="22" customFormat="1" ht="12.75" customHeight="1">
      <c r="A16" s="1"/>
      <c r="B16" s="63" t="s">
        <v>343</v>
      </c>
      <c r="C16" s="6"/>
      <c r="D16" s="64"/>
      <c r="E16" s="371">
        <v>3.903</v>
      </c>
      <c r="F16" s="106"/>
      <c r="G16" s="107"/>
      <c r="H16" s="371">
        <v>4.01</v>
      </c>
      <c r="I16" s="1"/>
      <c r="J16" s="523">
        <v>-3</v>
      </c>
      <c r="K16" s="1"/>
    </row>
    <row r="17" spans="1:11" s="22" customFormat="1" ht="12.75" customHeight="1">
      <c r="A17" s="1"/>
      <c r="B17" s="55" t="s">
        <v>344</v>
      </c>
      <c r="C17" s="6"/>
      <c r="D17" s="64"/>
      <c r="E17" s="110">
        <v>443</v>
      </c>
      <c r="F17" s="106"/>
      <c r="G17" s="109"/>
      <c r="H17" s="110">
        <v>407</v>
      </c>
      <c r="I17" s="1"/>
      <c r="J17" s="524">
        <v>9</v>
      </c>
      <c r="K17" s="1"/>
    </row>
    <row r="18" spans="1:11" s="22" customFormat="1" ht="12.75" customHeight="1">
      <c r="A18" s="1"/>
      <c r="B18" s="55" t="s">
        <v>345</v>
      </c>
      <c r="C18" s="6"/>
      <c r="D18" s="64"/>
      <c r="E18" s="110">
        <v>228</v>
      </c>
      <c r="F18" s="106"/>
      <c r="G18" s="109"/>
      <c r="H18" s="110">
        <v>224</v>
      </c>
      <c r="I18" s="1"/>
      <c r="J18" s="524">
        <v>2</v>
      </c>
      <c r="K18" s="1"/>
    </row>
    <row r="19" spans="1:11" s="22" customFormat="1" ht="12.75" customHeight="1">
      <c r="A19" s="1"/>
      <c r="B19" s="55"/>
      <c r="C19" s="6"/>
      <c r="D19" s="64"/>
      <c r="E19" s="110"/>
      <c r="F19" s="106"/>
      <c r="G19" s="109"/>
      <c r="H19" s="110"/>
      <c r="I19" s="1"/>
      <c r="J19" s="524"/>
      <c r="K19" s="1"/>
    </row>
    <row r="20" spans="1:11" s="22" customFormat="1" ht="12.75" customHeight="1">
      <c r="A20" s="1"/>
      <c r="B20" s="55" t="s">
        <v>346</v>
      </c>
      <c r="C20" s="6"/>
      <c r="D20" s="64"/>
      <c r="E20" s="110">
        <v>111</v>
      </c>
      <c r="F20" s="106"/>
      <c r="G20" s="109"/>
      <c r="H20" s="110">
        <v>107</v>
      </c>
      <c r="I20" s="1"/>
      <c r="J20" s="524">
        <v>4</v>
      </c>
      <c r="K20" s="1"/>
    </row>
    <row r="21" spans="1:11" s="22" customFormat="1" ht="12.75" customHeight="1">
      <c r="A21" s="1"/>
      <c r="B21" s="55" t="s">
        <v>347</v>
      </c>
      <c r="C21" s="6"/>
      <c r="D21" s="64"/>
      <c r="E21" s="110">
        <v>94</v>
      </c>
      <c r="F21" s="106"/>
      <c r="G21" s="109"/>
      <c r="H21" s="110">
        <v>93</v>
      </c>
      <c r="I21" s="1"/>
      <c r="J21" s="524">
        <v>1</v>
      </c>
      <c r="K21" s="1"/>
    </row>
    <row r="22" spans="1:11" s="22" customFormat="1" ht="12.75" customHeight="1">
      <c r="A22" s="1"/>
      <c r="B22" s="55" t="s">
        <v>10</v>
      </c>
      <c r="C22" s="6"/>
      <c r="D22" s="64"/>
      <c r="E22" s="373" t="s">
        <v>389</v>
      </c>
      <c r="F22" s="374"/>
      <c r="G22" s="375"/>
      <c r="H22" s="373" t="s">
        <v>271</v>
      </c>
      <c r="I22" s="1"/>
      <c r="J22" s="524">
        <v>1</v>
      </c>
      <c r="K22" s="1"/>
    </row>
    <row r="23" spans="1:11" s="22" customFormat="1" ht="12.75" customHeight="1">
      <c r="A23" s="1"/>
      <c r="B23" s="127" t="s">
        <v>427</v>
      </c>
      <c r="C23" s="6"/>
      <c r="D23" s="64"/>
      <c r="E23" s="373" t="s">
        <v>176</v>
      </c>
      <c r="F23" s="460"/>
      <c r="G23" s="461"/>
      <c r="H23" s="373" t="s">
        <v>176</v>
      </c>
      <c r="I23" s="1"/>
      <c r="J23" s="526">
        <v>0</v>
      </c>
      <c r="K23" s="1"/>
    </row>
    <row r="24" spans="1:11" s="22" customFormat="1" ht="12.75" customHeight="1">
      <c r="A24" s="1"/>
      <c r="B24" s="58"/>
      <c r="C24" s="59"/>
      <c r="D24" s="64"/>
      <c r="E24" s="111"/>
      <c r="F24" s="112"/>
      <c r="G24" s="113"/>
      <c r="H24" s="111"/>
      <c r="I24" s="1"/>
      <c r="J24" s="114"/>
      <c r="K24" s="1"/>
    </row>
    <row r="25" spans="1:11" s="22" customFormat="1" ht="12.75" customHeight="1">
      <c r="A25" s="1"/>
      <c r="B25" s="55" t="s">
        <v>428</v>
      </c>
      <c r="C25" s="6"/>
      <c r="D25" s="64"/>
      <c r="E25" s="110">
        <v>331</v>
      </c>
      <c r="F25" s="106"/>
      <c r="G25" s="109"/>
      <c r="H25" s="110">
        <v>474</v>
      </c>
      <c r="I25" s="1"/>
      <c r="J25" s="523">
        <v>-30</v>
      </c>
      <c r="K25" s="1"/>
    </row>
    <row r="26" spans="1:11" s="22" customFormat="1" ht="12.75" customHeight="1">
      <c r="A26" s="1"/>
      <c r="B26" s="55" t="s">
        <v>429</v>
      </c>
      <c r="C26" s="6"/>
      <c r="D26" s="52"/>
      <c r="E26" s="373" t="s">
        <v>390</v>
      </c>
      <c r="F26" s="374"/>
      <c r="G26" s="375"/>
      <c r="H26" s="373" t="s">
        <v>272</v>
      </c>
      <c r="I26" s="1"/>
      <c r="J26" s="523">
        <v>-30</v>
      </c>
      <c r="K26" s="1"/>
    </row>
    <row r="27" spans="1:11" s="22" customFormat="1" ht="12.75" customHeight="1">
      <c r="A27" s="1"/>
      <c r="B27" s="55"/>
      <c r="C27" s="6"/>
      <c r="D27" s="52"/>
      <c r="E27" s="110"/>
      <c r="F27" s="106"/>
      <c r="G27" s="109"/>
      <c r="H27" s="110"/>
      <c r="I27" s="1"/>
      <c r="J27" s="114"/>
      <c r="K27" s="1"/>
    </row>
    <row r="28" spans="1:11" s="22" customFormat="1" ht="12.75" customHeight="1">
      <c r="A28" s="1"/>
      <c r="B28" s="55" t="s">
        <v>354</v>
      </c>
      <c r="C28" s="6"/>
      <c r="D28" s="52"/>
      <c r="E28" s="372">
        <v>4.1520000000000001</v>
      </c>
      <c r="F28" s="106"/>
      <c r="G28" s="107"/>
      <c r="H28" s="372">
        <v>4.2480000000000002</v>
      </c>
      <c r="I28" s="1"/>
      <c r="J28" s="523">
        <v>-2</v>
      </c>
      <c r="K28" s="1"/>
    </row>
    <row r="29" spans="1:11" s="22" customFormat="1" ht="12.75" customHeight="1">
      <c r="A29" s="1"/>
      <c r="B29" s="55" t="s">
        <v>355</v>
      </c>
      <c r="C29" s="6"/>
      <c r="D29" s="52"/>
      <c r="E29" s="372">
        <v>1.55</v>
      </c>
      <c r="F29" s="106"/>
      <c r="G29" s="107"/>
      <c r="H29" s="372">
        <v>1.49</v>
      </c>
      <c r="I29" s="1"/>
      <c r="J29" s="524">
        <v>4</v>
      </c>
      <c r="K29" s="1"/>
    </row>
    <row r="30" spans="1:11" s="22" customFormat="1" ht="12.75" customHeight="1">
      <c r="A30" s="1"/>
      <c r="B30" s="115" t="s">
        <v>388</v>
      </c>
      <c r="C30" s="116"/>
      <c r="D30" s="117"/>
      <c r="E30" s="378" t="s">
        <v>391</v>
      </c>
      <c r="F30" s="118"/>
      <c r="G30" s="119"/>
      <c r="H30" s="378" t="s">
        <v>299</v>
      </c>
      <c r="I30" s="1"/>
      <c r="J30" s="524">
        <v>6</v>
      </c>
      <c r="K30" s="1"/>
    </row>
    <row r="31" spans="1:11" s="22" customFormat="1" ht="12.75" customHeight="1">
      <c r="A31" s="1"/>
      <c r="B31" s="55" t="s">
        <v>430</v>
      </c>
      <c r="C31" s="116"/>
      <c r="D31" s="117"/>
      <c r="E31" s="372">
        <v>1.075</v>
      </c>
      <c r="F31" s="376"/>
      <c r="G31" s="377"/>
      <c r="H31" s="372">
        <v>1.077</v>
      </c>
      <c r="I31" s="1"/>
      <c r="J31" s="526">
        <v>0</v>
      </c>
      <c r="K31" s="1"/>
    </row>
    <row r="32" spans="1:11" s="22" customFormat="1" ht="12.75" customHeight="1">
      <c r="A32" s="1"/>
      <c r="B32" s="115"/>
      <c r="C32" s="116"/>
      <c r="D32" s="117"/>
      <c r="E32" s="120"/>
      <c r="F32" s="118"/>
      <c r="G32" s="119"/>
      <c r="H32" s="120"/>
      <c r="I32" s="1"/>
      <c r="J32" s="121"/>
      <c r="K32" s="1"/>
    </row>
    <row r="33" spans="1:11" s="22" customFormat="1" ht="12.75" customHeight="1">
      <c r="A33" s="1"/>
      <c r="B33" s="115" t="s">
        <v>348</v>
      </c>
      <c r="C33" s="116"/>
      <c r="D33" s="117"/>
      <c r="E33" s="211" t="s">
        <v>194</v>
      </c>
      <c r="F33" s="504"/>
      <c r="G33" s="505"/>
      <c r="H33" s="211" t="s">
        <v>307</v>
      </c>
      <c r="I33" s="1"/>
      <c r="J33" s="524">
        <v>4</v>
      </c>
      <c r="K33" s="1"/>
    </row>
    <row r="34" spans="1:11" s="22" customFormat="1" ht="12.75" customHeight="1">
      <c r="A34" s="1"/>
      <c r="B34" s="115" t="s">
        <v>351</v>
      </c>
      <c r="C34" s="116"/>
      <c r="D34" s="117"/>
      <c r="E34" s="211" t="s">
        <v>392</v>
      </c>
      <c r="F34" s="504"/>
      <c r="G34" s="505"/>
      <c r="H34" s="211" t="s">
        <v>300</v>
      </c>
      <c r="I34" s="1"/>
      <c r="J34" s="524">
        <v>3</v>
      </c>
      <c r="K34" s="1"/>
    </row>
    <row r="35" spans="1:11" s="21" customFormat="1" ht="12.75" customHeight="1">
      <c r="A35" s="2"/>
      <c r="B35" s="115" t="s">
        <v>349</v>
      </c>
      <c r="C35" s="116"/>
      <c r="D35" s="117"/>
      <c r="E35" s="211" t="s">
        <v>393</v>
      </c>
      <c r="F35" s="504"/>
      <c r="G35" s="505"/>
      <c r="H35" s="211" t="s">
        <v>301</v>
      </c>
      <c r="I35" s="2"/>
      <c r="J35" s="524">
        <v>5</v>
      </c>
      <c r="K35" s="2"/>
    </row>
    <row r="36" spans="1:11" s="22" customFormat="1" ht="12.75" customHeight="1">
      <c r="A36" s="1"/>
      <c r="B36" s="115" t="s">
        <v>350</v>
      </c>
      <c r="C36" s="116"/>
      <c r="D36" s="117"/>
      <c r="E36" s="372">
        <v>2.6739999999999999</v>
      </c>
      <c r="F36" s="376"/>
      <c r="G36" s="377"/>
      <c r="H36" s="372">
        <v>2.734</v>
      </c>
      <c r="I36" s="1"/>
      <c r="J36" s="523">
        <v>-2</v>
      </c>
      <c r="K36" s="123"/>
    </row>
    <row r="37" spans="1:11" s="22" customFormat="1" ht="12.75" customHeight="1">
      <c r="A37" s="1"/>
      <c r="B37" s="115"/>
      <c r="C37" s="116"/>
      <c r="D37" s="117"/>
      <c r="E37" s="124"/>
      <c r="F37" s="125"/>
      <c r="G37" s="107"/>
      <c r="H37" s="124"/>
      <c r="I37" s="1"/>
      <c r="J37" s="126"/>
      <c r="K37" s="123"/>
    </row>
    <row r="38" spans="1:11" s="22" customFormat="1" ht="12.75" customHeight="1">
      <c r="A38" s="1"/>
      <c r="B38" s="55" t="s">
        <v>431</v>
      </c>
      <c r="C38" s="6"/>
      <c r="D38" s="52"/>
      <c r="E38" s="55">
        <v>290</v>
      </c>
      <c r="F38" s="128"/>
      <c r="G38" s="129"/>
      <c r="H38" s="55">
        <v>194</v>
      </c>
      <c r="I38" s="1"/>
      <c r="J38" s="524">
        <v>50</v>
      </c>
      <c r="K38" s="1"/>
    </row>
    <row r="39" spans="1:11" s="22" customFormat="1" ht="12.75" customHeight="1">
      <c r="A39" s="1"/>
      <c r="B39" s="69" t="s">
        <v>139</v>
      </c>
      <c r="C39" s="6"/>
      <c r="D39" s="52"/>
      <c r="E39" s="55">
        <v>124</v>
      </c>
      <c r="F39" s="128"/>
      <c r="G39" s="129"/>
      <c r="H39" s="55">
        <v>64</v>
      </c>
      <c r="I39" s="1"/>
      <c r="J39" s="524">
        <v>94</v>
      </c>
      <c r="K39" s="1"/>
    </row>
    <row r="40" spans="1:11" s="22" customFormat="1" ht="12.75" customHeight="1">
      <c r="A40" s="1"/>
      <c r="B40" s="69" t="s">
        <v>385</v>
      </c>
      <c r="C40" s="6"/>
      <c r="D40" s="52"/>
      <c r="E40" s="55">
        <v>166</v>
      </c>
      <c r="F40" s="128"/>
      <c r="G40" s="129"/>
      <c r="H40" s="55">
        <v>130</v>
      </c>
      <c r="I40" s="1"/>
      <c r="J40" s="524">
        <v>28</v>
      </c>
      <c r="K40" s="1"/>
    </row>
    <row r="41" spans="1:11" s="22" customFormat="1" ht="12.75" customHeight="1">
      <c r="A41" s="1"/>
      <c r="B41" s="69"/>
      <c r="C41" s="6"/>
      <c r="D41" s="52"/>
      <c r="E41" s="127"/>
      <c r="F41" s="128"/>
      <c r="G41" s="129"/>
      <c r="H41" s="55"/>
      <c r="I41" s="1"/>
      <c r="J41" s="485"/>
      <c r="K41" s="1"/>
    </row>
    <row r="42" spans="1:11" s="22" customFormat="1" ht="12.75" customHeight="1">
      <c r="A42" s="1"/>
      <c r="B42" s="334" t="s">
        <v>353</v>
      </c>
      <c r="C42" s="6"/>
      <c r="D42" s="52"/>
      <c r="E42" s="506"/>
      <c r="F42" s="128"/>
      <c r="G42" s="129"/>
      <c r="H42" s="506"/>
      <c r="I42" s="1"/>
      <c r="J42" s="506"/>
      <c r="K42" s="1"/>
    </row>
    <row r="43" spans="1:11" s="22" customFormat="1" ht="12.75" customHeight="1">
      <c r="A43" s="1"/>
      <c r="B43" s="522" t="s">
        <v>384</v>
      </c>
      <c r="C43" s="6"/>
      <c r="D43" s="52"/>
      <c r="E43" s="522">
        <v>1.5469999999999999</v>
      </c>
      <c r="F43" s="128"/>
      <c r="G43" s="129"/>
      <c r="H43" s="6">
        <v>1.6459999999999999</v>
      </c>
      <c r="I43" s="1"/>
      <c r="J43" s="527">
        <v>6</v>
      </c>
      <c r="K43" s="1"/>
    </row>
    <row r="44" spans="1:11" s="22" customFormat="1" ht="12.75" customHeight="1">
      <c r="A44" s="1"/>
      <c r="B44" s="63" t="s">
        <v>433</v>
      </c>
      <c r="C44" s="6"/>
      <c r="D44" s="52"/>
      <c r="E44" s="63">
        <v>485</v>
      </c>
      <c r="F44" s="128"/>
      <c r="G44" s="129"/>
      <c r="H44" s="55">
        <v>482</v>
      </c>
      <c r="I44" s="1"/>
      <c r="J44" s="524">
        <v>1</v>
      </c>
      <c r="K44" s="1"/>
    </row>
    <row r="45" spans="1:11" s="22" customFormat="1" ht="12.75" customHeight="1">
      <c r="A45" s="1"/>
      <c r="B45" s="184"/>
      <c r="C45" s="6"/>
      <c r="D45" s="52"/>
      <c r="E45" s="184"/>
      <c r="F45" s="128"/>
      <c r="G45" s="129"/>
      <c r="H45" s="55"/>
      <c r="I45" s="1"/>
      <c r="J45" s="114"/>
      <c r="K45" s="1"/>
    </row>
    <row r="46" spans="1:11" s="22" customFormat="1" ht="12.75" customHeight="1">
      <c r="A46" s="1"/>
      <c r="B46" s="55" t="s">
        <v>432</v>
      </c>
      <c r="C46" s="6"/>
      <c r="D46" s="52"/>
      <c r="E46" s="55">
        <v>467</v>
      </c>
      <c r="F46" s="128"/>
      <c r="G46" s="129"/>
      <c r="H46" s="55">
        <v>455</v>
      </c>
      <c r="I46" s="1"/>
      <c r="J46" s="524">
        <v>3</v>
      </c>
      <c r="K46" s="1"/>
    </row>
    <row r="47" spans="1:11" s="22" customFormat="1" ht="12.75" customHeight="1">
      <c r="A47" s="1"/>
      <c r="B47" s="55" t="s">
        <v>434</v>
      </c>
      <c r="C47" s="6"/>
      <c r="D47" s="52"/>
      <c r="E47" s="55">
        <v>63</v>
      </c>
      <c r="F47" s="128"/>
      <c r="G47" s="129"/>
      <c r="H47" s="55">
        <v>56</v>
      </c>
      <c r="I47" s="1"/>
      <c r="J47" s="524">
        <v>13</v>
      </c>
      <c r="K47" s="1"/>
    </row>
    <row r="48" spans="1:11" s="22" customFormat="1" ht="12.75" customHeight="1">
      <c r="A48" s="1"/>
      <c r="B48" s="90" t="s">
        <v>425</v>
      </c>
      <c r="C48" s="6"/>
      <c r="D48" s="52"/>
      <c r="E48" s="55">
        <v>1.0109999999999999</v>
      </c>
      <c r="F48" s="128"/>
      <c r="G48" s="129"/>
      <c r="H48" s="55">
        <v>411</v>
      </c>
      <c r="I48" s="1"/>
      <c r="J48" s="546" t="s">
        <v>446</v>
      </c>
      <c r="K48" s="1"/>
    </row>
    <row r="49" spans="1:11" s="22" customFormat="1" ht="12.75" customHeight="1">
      <c r="A49" s="1"/>
      <c r="B49" s="127"/>
      <c r="C49" s="6"/>
      <c r="D49" s="52"/>
      <c r="E49" s="127"/>
      <c r="F49" s="128"/>
      <c r="G49" s="129"/>
      <c r="H49" s="127"/>
      <c r="I49" s="1"/>
      <c r="J49" s="507"/>
      <c r="K49" s="1"/>
    </row>
    <row r="50" spans="1:11" s="22" customFormat="1" ht="12.75" customHeight="1">
      <c r="A50" s="1"/>
      <c r="B50" s="55" t="s">
        <v>435</v>
      </c>
      <c r="C50" s="6"/>
      <c r="D50" s="52"/>
      <c r="E50" s="55">
        <v>5.9779999999999998</v>
      </c>
      <c r="F50" s="128"/>
      <c r="G50" s="129"/>
      <c r="H50" s="55">
        <v>6.0620000000000003</v>
      </c>
      <c r="I50" s="1"/>
      <c r="J50" s="523">
        <v>-1</v>
      </c>
      <c r="K50" s="1"/>
    </row>
    <row r="51" spans="1:11" s="22" customFormat="1" ht="12.75" customHeight="1">
      <c r="A51" s="1"/>
      <c r="B51" s="69" t="s">
        <v>386</v>
      </c>
      <c r="C51" s="6"/>
      <c r="D51" s="52"/>
      <c r="E51" s="55">
        <v>1.7010000000000001</v>
      </c>
      <c r="F51" s="128"/>
      <c r="G51" s="129"/>
      <c r="H51" s="528">
        <v>1.74</v>
      </c>
      <c r="I51" s="1"/>
      <c r="J51" s="523">
        <v>-2</v>
      </c>
      <c r="K51" s="1"/>
    </row>
    <row r="52" spans="1:11" s="22" customFormat="1" ht="12.75" customHeight="1">
      <c r="A52" s="1"/>
      <c r="B52" s="69" t="s">
        <v>387</v>
      </c>
      <c r="C52" s="6"/>
      <c r="D52" s="52"/>
      <c r="E52" s="55">
        <v>4.2770000000000001</v>
      </c>
      <c r="F52" s="128"/>
      <c r="G52" s="129"/>
      <c r="H52" s="55">
        <v>4.3220000000000001</v>
      </c>
      <c r="I52" s="1"/>
      <c r="J52" s="523">
        <v>-1</v>
      </c>
      <c r="K52" s="1"/>
    </row>
    <row r="53" spans="1:11" s="22" customFormat="1" ht="12.75" customHeight="1">
      <c r="A53" s="1"/>
      <c r="B53" s="55" t="s">
        <v>436</v>
      </c>
      <c r="C53" s="6"/>
      <c r="D53" s="130"/>
      <c r="E53" s="529">
        <v>14</v>
      </c>
      <c r="F53" s="459"/>
      <c r="G53" s="377"/>
      <c r="H53" s="525">
        <v>16</v>
      </c>
      <c r="I53" s="1"/>
      <c r="J53" s="523">
        <v>-13</v>
      </c>
      <c r="K53" s="1"/>
    </row>
    <row r="54" spans="1:11" ht="12.75" customHeight="1">
      <c r="A54" s="101"/>
      <c r="B54" s="131"/>
      <c r="C54" s="131"/>
      <c r="D54" s="101"/>
      <c r="E54" s="101"/>
      <c r="F54" s="101"/>
      <c r="G54" s="101"/>
      <c r="H54" s="101"/>
      <c r="I54" s="101"/>
      <c r="J54" s="101"/>
      <c r="K54" s="101"/>
    </row>
    <row r="55" spans="1:11" s="18" customFormat="1" ht="12.75" customHeight="1">
      <c r="A55" s="81"/>
      <c r="B55" s="547" t="s">
        <v>444</v>
      </c>
      <c r="C55" s="131"/>
      <c r="D55" s="81"/>
      <c r="E55" s="81"/>
      <c r="F55" s="81"/>
      <c r="G55" s="81"/>
      <c r="H55" s="290"/>
      <c r="I55" s="290"/>
      <c r="J55" s="290"/>
      <c r="K55" s="81"/>
    </row>
    <row r="56" spans="1:11" s="18" customFormat="1" ht="12.75" customHeight="1">
      <c r="A56" s="81"/>
      <c r="B56" s="131" t="s">
        <v>445</v>
      </c>
      <c r="C56" s="131"/>
      <c r="D56" s="81"/>
      <c r="E56" s="81"/>
      <c r="F56" s="81"/>
      <c r="G56" s="81"/>
      <c r="H56" s="81"/>
      <c r="I56" s="81"/>
      <c r="J56" s="81"/>
      <c r="K56" s="81"/>
    </row>
    <row r="57" spans="1:11" s="18" customFormat="1" ht="12.75" customHeight="1">
      <c r="A57" s="81"/>
      <c r="B57" s="81" t="s">
        <v>273</v>
      </c>
      <c r="C57" s="81"/>
      <c r="D57" s="81"/>
      <c r="E57" s="81"/>
      <c r="F57" s="81"/>
      <c r="G57" s="81"/>
      <c r="H57" s="81"/>
      <c r="I57" s="81"/>
      <c r="J57" s="81"/>
      <c r="K57" s="81"/>
    </row>
    <row r="58" spans="1:11">
      <c r="A58" s="101"/>
      <c r="B58" s="81"/>
      <c r="C58" s="81"/>
      <c r="D58" s="81"/>
      <c r="E58" s="101"/>
      <c r="F58" s="101"/>
      <c r="G58" s="101"/>
      <c r="H58" s="101"/>
      <c r="I58" s="101"/>
      <c r="J58" s="101"/>
      <c r="K58" s="101"/>
    </row>
    <row r="61" spans="1:11">
      <c r="B61" s="19"/>
      <c r="C61" s="19"/>
      <c r="D61" s="18"/>
    </row>
    <row r="62" spans="1:11">
      <c r="D62" s="18"/>
    </row>
    <row r="63" spans="1:11">
      <c r="B63" s="19"/>
      <c r="C63" s="19"/>
      <c r="D63" s="18"/>
    </row>
    <row r="65" spans="2:4">
      <c r="B65" s="20"/>
      <c r="C65" s="20"/>
      <c r="D65" s="18"/>
    </row>
  </sheetData>
  <phoneticPr fontId="1" type="noConversion"/>
  <pageMargins left="0.78740157499999996" right="0.78740157499999996" top="0.984251969" bottom="0.984251969" header="0.4921259845" footer="0.4921259845"/>
  <pageSetup paperSize="9" scale="86" orientation="portrait" r:id="rId1"/>
  <headerFooter alignWithMargins="0"/>
  <ignoredErrors>
    <ignoredError sqref="H22 H26 E22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21"/>
  <sheetViews>
    <sheetView showGridLines="0" zoomScaleNormal="100" workbookViewId="0">
      <selection activeCell="H60" sqref="H60"/>
    </sheetView>
  </sheetViews>
  <sheetFormatPr baseColWidth="10" defaultColWidth="11.42578125" defaultRowHeight="12"/>
  <cols>
    <col min="1" max="1" width="3.7109375" style="1" customWidth="1"/>
    <col min="2" max="2" width="62.28515625" style="1" customWidth="1"/>
    <col min="3" max="4" width="1.7109375" style="1" customWidth="1"/>
    <col min="5" max="5" width="20.7109375" style="1" customWidth="1"/>
    <col min="6" max="7" width="1.7109375" style="1" customWidth="1"/>
    <col min="8" max="8" width="20.7109375" style="1" customWidth="1"/>
    <col min="9" max="9" width="1.7109375" style="1" customWidth="1"/>
    <col min="10" max="10" width="12.7109375" style="1" customWidth="1"/>
    <col min="11" max="11" width="3.7109375" style="1" customWidth="1"/>
    <col min="12" max="16384" width="11.42578125" style="1"/>
  </cols>
  <sheetData>
    <row r="1" spans="2:10" ht="12.6" customHeight="1"/>
    <row r="2" spans="2:10" ht="12.6" customHeight="1"/>
    <row r="3" spans="2:10" ht="12.6" customHeight="1"/>
    <row r="4" spans="2:10" ht="12.6" customHeight="1"/>
    <row r="5" spans="2:10" ht="12.6" customHeight="1"/>
    <row r="6" spans="2:10" ht="12.6" customHeight="1"/>
    <row r="7" spans="2:10" ht="12.6" customHeight="1"/>
    <row r="8" spans="2:10" ht="12.6" customHeight="1"/>
    <row r="9" spans="2:10" ht="12.6" customHeight="1"/>
    <row r="10" spans="2:10" ht="12.6" customHeight="1"/>
    <row r="11" spans="2:10" ht="24.6" customHeight="1">
      <c r="B11" s="481" t="s">
        <v>280</v>
      </c>
      <c r="C11" s="44"/>
    </row>
    <row r="12" spans="2:10" ht="12.75" customHeight="1">
      <c r="B12" s="2"/>
      <c r="C12" s="2"/>
    </row>
    <row r="13" spans="2:10" ht="12.75" customHeight="1"/>
    <row r="14" spans="2:10" ht="12.75" customHeight="1">
      <c r="B14" s="250" t="s">
        <v>16</v>
      </c>
      <c r="C14" s="103"/>
      <c r="D14" s="103"/>
      <c r="E14" s="103"/>
      <c r="F14" s="103"/>
      <c r="G14" s="103"/>
      <c r="H14" s="103"/>
      <c r="I14" s="103"/>
      <c r="J14" s="103"/>
    </row>
    <row r="15" spans="2:10" ht="5.45" customHeight="1">
      <c r="C15" s="45"/>
      <c r="D15" s="6"/>
      <c r="E15" s="6"/>
      <c r="F15" s="6"/>
      <c r="G15" s="6"/>
      <c r="H15" s="6"/>
      <c r="I15" s="6"/>
      <c r="J15" s="6"/>
    </row>
    <row r="16" spans="2:10" ht="12.6" customHeight="1">
      <c r="C16" s="45"/>
      <c r="D16" s="48"/>
      <c r="E16" s="49" t="s">
        <v>325</v>
      </c>
      <c r="F16" s="476"/>
      <c r="G16" s="6"/>
      <c r="H16" s="102" t="s">
        <v>310</v>
      </c>
      <c r="I16" s="6"/>
      <c r="J16" s="6"/>
    </row>
    <row r="17" spans="2:10" ht="12.75" customHeight="1">
      <c r="B17" s="251" t="s">
        <v>17</v>
      </c>
      <c r="C17" s="47"/>
      <c r="D17" s="52"/>
      <c r="E17" s="155" t="s">
        <v>326</v>
      </c>
      <c r="F17" s="475"/>
      <c r="G17" s="6"/>
      <c r="H17" s="85" t="s">
        <v>311</v>
      </c>
      <c r="I17" s="6"/>
      <c r="J17" s="85" t="s">
        <v>49</v>
      </c>
    </row>
    <row r="18" spans="2:10" ht="12.75" customHeight="1">
      <c r="B18" s="51" t="s">
        <v>18</v>
      </c>
      <c r="C18" s="6"/>
      <c r="D18" s="52"/>
      <c r="E18" s="54" t="s">
        <v>394</v>
      </c>
      <c r="F18" s="38"/>
      <c r="G18" s="53"/>
      <c r="H18" s="54" t="s">
        <v>274</v>
      </c>
      <c r="I18" s="53"/>
      <c r="J18" s="51"/>
    </row>
    <row r="19" spans="2:10" ht="12.75" customHeight="1">
      <c r="B19" s="55" t="s">
        <v>19</v>
      </c>
      <c r="C19" s="6"/>
      <c r="D19" s="52"/>
      <c r="E19" s="379">
        <v>166.911</v>
      </c>
      <c r="F19" s="38"/>
      <c r="G19" s="56"/>
      <c r="H19" s="379">
        <v>168.38399999999999</v>
      </c>
      <c r="I19" s="56"/>
      <c r="J19" s="57"/>
    </row>
    <row r="20" spans="2:10" ht="12.75" customHeight="1">
      <c r="B20" s="58" t="s">
        <v>259</v>
      </c>
      <c r="C20" s="59"/>
      <c r="D20" s="52"/>
      <c r="E20" s="253" t="s">
        <v>395</v>
      </c>
      <c r="F20" s="39"/>
      <c r="G20" s="60"/>
      <c r="H20" s="253" t="s">
        <v>275</v>
      </c>
      <c r="I20" s="60"/>
      <c r="J20" s="57">
        <v>1</v>
      </c>
    </row>
    <row r="21" spans="2:10" ht="12.75" customHeight="1">
      <c r="B21" s="55" t="s">
        <v>20</v>
      </c>
      <c r="C21" s="6"/>
      <c r="D21" s="52"/>
      <c r="E21" s="381">
        <v>-30.93</v>
      </c>
      <c r="F21" s="40"/>
      <c r="G21" s="61"/>
      <c r="H21" s="381">
        <v>-15.053000000000001</v>
      </c>
      <c r="I21" s="53"/>
      <c r="J21" s="57">
        <v>2</v>
      </c>
    </row>
    <row r="22" spans="2:10" ht="12.75" customHeight="1">
      <c r="B22" s="55" t="s">
        <v>21</v>
      </c>
      <c r="C22" s="6"/>
      <c r="D22" s="52"/>
      <c r="E22" s="379">
        <v>19.076000000000001</v>
      </c>
      <c r="F22" s="38"/>
      <c r="G22" s="53"/>
      <c r="H22" s="379">
        <v>19.152000000000001</v>
      </c>
      <c r="I22" s="53"/>
      <c r="J22" s="57">
        <v>3</v>
      </c>
    </row>
    <row r="23" spans="2:10" ht="12.75" customHeight="1">
      <c r="B23" s="55" t="s">
        <v>22</v>
      </c>
      <c r="C23" s="6"/>
      <c r="D23" s="52"/>
      <c r="E23" s="379">
        <v>418.25799999999998</v>
      </c>
      <c r="F23" s="38"/>
      <c r="G23" s="53"/>
      <c r="H23" s="379">
        <v>320.59800000000001</v>
      </c>
      <c r="I23" s="53"/>
      <c r="J23" s="57">
        <v>4</v>
      </c>
    </row>
    <row r="24" spans="2:10" ht="12.75" customHeight="1">
      <c r="B24" s="55" t="s">
        <v>23</v>
      </c>
      <c r="C24" s="6"/>
      <c r="D24" s="52"/>
      <c r="E24" s="62" t="s">
        <v>396</v>
      </c>
      <c r="F24" s="38"/>
      <c r="G24" s="53"/>
      <c r="H24" s="62" t="s">
        <v>276</v>
      </c>
      <c r="I24" s="53"/>
      <c r="J24" s="57">
        <v>5</v>
      </c>
    </row>
    <row r="25" spans="2:10" ht="12.75" customHeight="1">
      <c r="B25" s="55" t="s">
        <v>24</v>
      </c>
      <c r="C25" s="6"/>
      <c r="D25" s="52"/>
      <c r="E25" s="379">
        <v>422.74400000000003</v>
      </c>
      <c r="F25" s="38"/>
      <c r="G25" s="53"/>
      <c r="H25" s="379">
        <v>418.678</v>
      </c>
      <c r="I25" s="53"/>
      <c r="J25" s="57">
        <v>6</v>
      </c>
    </row>
    <row r="26" spans="2:10" ht="12.75" customHeight="1">
      <c r="B26" s="55" t="s">
        <v>25</v>
      </c>
      <c r="C26" s="6"/>
      <c r="D26" s="52"/>
      <c r="E26" s="379">
        <v>459.32299999999998</v>
      </c>
      <c r="F26" s="38"/>
      <c r="G26" s="53"/>
      <c r="H26" s="379">
        <v>408.14100000000002</v>
      </c>
      <c r="I26" s="53"/>
      <c r="J26" s="57">
        <v>7</v>
      </c>
    </row>
    <row r="27" spans="2:10" ht="12.75" customHeight="1">
      <c r="B27" s="55" t="s">
        <v>26</v>
      </c>
      <c r="C27" s="6"/>
      <c r="D27" s="52"/>
      <c r="E27" s="530">
        <v>-110</v>
      </c>
      <c r="F27" s="38"/>
      <c r="G27" s="53"/>
      <c r="H27" s="379">
        <v>11.942</v>
      </c>
      <c r="I27" s="53"/>
      <c r="J27" s="57">
        <v>8</v>
      </c>
    </row>
    <row r="28" spans="2:10" ht="12.75" customHeight="1">
      <c r="B28" s="55" t="s">
        <v>27</v>
      </c>
      <c r="C28" s="6"/>
      <c r="D28" s="52"/>
      <c r="E28" s="379">
        <v>1.133</v>
      </c>
      <c r="F28" s="38"/>
      <c r="G28" s="56"/>
      <c r="H28" s="379">
        <v>1.6659999999999999</v>
      </c>
      <c r="I28" s="56"/>
      <c r="J28" s="57">
        <v>8</v>
      </c>
    </row>
    <row r="29" spans="2:10" ht="12.75" customHeight="1">
      <c r="B29" s="55" t="s">
        <v>309</v>
      </c>
      <c r="C29" s="6"/>
      <c r="D29" s="52"/>
      <c r="E29" s="530">
        <v>821</v>
      </c>
      <c r="F29" s="38"/>
      <c r="G29" s="56"/>
      <c r="H29" s="379" t="s">
        <v>5</v>
      </c>
      <c r="I29" s="56"/>
      <c r="J29" s="57"/>
    </row>
    <row r="30" spans="2:10" ht="12.75" customHeight="1">
      <c r="B30" s="58" t="s">
        <v>6</v>
      </c>
      <c r="C30" s="59"/>
      <c r="D30" s="64"/>
      <c r="E30" s="384">
        <v>471.18</v>
      </c>
      <c r="F30" s="39"/>
      <c r="G30" s="60"/>
      <c r="H30" s="384">
        <v>442.25900000000001</v>
      </c>
      <c r="I30" s="60"/>
      <c r="J30" s="57"/>
    </row>
    <row r="31" spans="2:10" ht="12.75" customHeight="1">
      <c r="B31" s="55" t="s">
        <v>28</v>
      </c>
      <c r="C31" s="6"/>
      <c r="D31" s="52"/>
      <c r="E31" s="379">
        <v>180.68</v>
      </c>
      <c r="F31" s="38"/>
      <c r="G31" s="56"/>
      <c r="H31" s="379">
        <v>182.74799999999999</v>
      </c>
      <c r="I31" s="56"/>
      <c r="J31" s="57">
        <v>9</v>
      </c>
    </row>
    <row r="32" spans="2:10" ht="12.75" customHeight="1">
      <c r="B32" s="58" t="s">
        <v>397</v>
      </c>
      <c r="C32" s="6"/>
      <c r="D32" s="52"/>
      <c r="E32" s="385">
        <v>290.5</v>
      </c>
      <c r="F32" s="38"/>
      <c r="G32" s="56"/>
      <c r="H32" s="385">
        <v>259.51100000000002</v>
      </c>
      <c r="I32" s="56"/>
      <c r="J32" s="57"/>
    </row>
    <row r="33" spans="2:12" ht="12.75" customHeight="1">
      <c r="B33" s="55" t="s">
        <v>419</v>
      </c>
      <c r="C33" s="6"/>
      <c r="D33" s="52"/>
      <c r="E33" s="379">
        <v>33.706000000000003</v>
      </c>
      <c r="F33" s="38"/>
      <c r="G33" s="56"/>
      <c r="H33" s="379" t="s">
        <v>5</v>
      </c>
      <c r="I33" s="56"/>
      <c r="J33" s="57">
        <v>14</v>
      </c>
    </row>
    <row r="34" spans="2:12" ht="12.75" customHeight="1">
      <c r="B34" s="58" t="s">
        <v>4</v>
      </c>
      <c r="C34" s="59"/>
      <c r="D34" s="64"/>
      <c r="E34" s="385">
        <v>256.79399999999998</v>
      </c>
      <c r="F34" s="39"/>
      <c r="G34" s="60"/>
      <c r="H34" s="385">
        <v>259.51100000000002</v>
      </c>
      <c r="I34" s="60"/>
      <c r="J34" s="57"/>
    </row>
    <row r="35" spans="2:12" ht="12.75" customHeight="1">
      <c r="B35" s="65" t="s">
        <v>29</v>
      </c>
      <c r="C35" s="66"/>
      <c r="D35" s="67"/>
      <c r="E35" s="381">
        <v>31.591000000000001</v>
      </c>
      <c r="F35" s="40"/>
      <c r="G35" s="68"/>
      <c r="H35" s="381">
        <v>38.9</v>
      </c>
      <c r="I35" s="53"/>
      <c r="J35" s="57"/>
      <c r="K35" s="3"/>
    </row>
    <row r="36" spans="2:12" ht="12.75" customHeight="1">
      <c r="B36" s="65" t="s">
        <v>30</v>
      </c>
      <c r="C36" s="66"/>
      <c r="D36" s="67"/>
      <c r="E36" s="382">
        <v>225.203</v>
      </c>
      <c r="F36" s="38"/>
      <c r="G36" s="53"/>
      <c r="H36" s="382">
        <v>220.61099999999999</v>
      </c>
      <c r="I36" s="53"/>
      <c r="J36" s="57"/>
    </row>
    <row r="37" spans="2:12" ht="12.75" customHeight="1">
      <c r="B37" s="55" t="s">
        <v>31</v>
      </c>
      <c r="C37" s="6"/>
      <c r="D37" s="52"/>
      <c r="E37" s="382">
        <v>12.577</v>
      </c>
      <c r="F37" s="38"/>
      <c r="G37" s="53"/>
      <c r="H37" s="382">
        <v>14.624000000000001</v>
      </c>
      <c r="I37" s="53"/>
      <c r="J37" s="57">
        <v>10</v>
      </c>
      <c r="K37" s="3"/>
      <c r="L37" s="3"/>
    </row>
    <row r="38" spans="2:12" ht="12.75" customHeight="1">
      <c r="B38" s="55" t="s">
        <v>32</v>
      </c>
      <c r="C38" s="6"/>
      <c r="D38" s="52"/>
      <c r="E38" s="383">
        <v>59.668999999999997</v>
      </c>
      <c r="F38" s="38"/>
      <c r="G38" s="56"/>
      <c r="H38" s="383">
        <v>68.515000000000001</v>
      </c>
      <c r="I38" s="56"/>
      <c r="J38" s="57">
        <v>11</v>
      </c>
      <c r="L38" s="3"/>
    </row>
    <row r="39" spans="2:12" ht="12.75" customHeight="1">
      <c r="B39" s="58" t="s">
        <v>1</v>
      </c>
      <c r="C39" s="59"/>
      <c r="D39" s="64"/>
      <c r="E39" s="386">
        <v>209.702</v>
      </c>
      <c r="F39" s="39"/>
      <c r="G39" s="60"/>
      <c r="H39" s="386">
        <v>205.62</v>
      </c>
      <c r="I39" s="60"/>
      <c r="J39" s="57"/>
    </row>
    <row r="40" spans="2:12" ht="12.75" customHeight="1">
      <c r="B40" s="55" t="s">
        <v>33</v>
      </c>
      <c r="C40" s="6"/>
      <c r="D40" s="52"/>
      <c r="E40" s="379">
        <v>77.289000000000001</v>
      </c>
      <c r="F40" s="38"/>
      <c r="G40" s="5"/>
      <c r="H40" s="379">
        <v>73.135000000000005</v>
      </c>
      <c r="I40" s="56"/>
      <c r="J40" s="57">
        <v>12</v>
      </c>
    </row>
    <row r="41" spans="2:12" ht="12.75" customHeight="1">
      <c r="B41" s="58" t="s">
        <v>34</v>
      </c>
      <c r="C41" s="59"/>
      <c r="D41" s="64"/>
      <c r="E41" s="385">
        <v>132.41300000000001</v>
      </c>
      <c r="F41" s="39"/>
      <c r="G41" s="60"/>
      <c r="H41" s="385">
        <v>132.48500000000001</v>
      </c>
      <c r="I41" s="60"/>
      <c r="J41" s="57"/>
    </row>
    <row r="42" spans="2:12" ht="12.75" customHeight="1">
      <c r="B42" s="69" t="s">
        <v>35</v>
      </c>
      <c r="C42" s="70"/>
      <c r="D42" s="52"/>
      <c r="E42" s="462">
        <v>2.411</v>
      </c>
      <c r="F42" s="38"/>
      <c r="G42" s="56"/>
      <c r="H42" s="462">
        <v>11.145</v>
      </c>
      <c r="I42" s="56"/>
      <c r="J42" s="57"/>
    </row>
    <row r="43" spans="2:12" ht="12.75" customHeight="1">
      <c r="B43" s="71" t="s">
        <v>420</v>
      </c>
      <c r="C43" s="72"/>
      <c r="D43" s="52"/>
      <c r="E43" s="463"/>
      <c r="F43" s="38"/>
      <c r="G43" s="56"/>
      <c r="H43" s="463"/>
      <c r="I43" s="56"/>
      <c r="J43" s="556"/>
    </row>
    <row r="44" spans="2:12" ht="12.75" customHeight="1">
      <c r="B44" s="558" t="s">
        <v>36</v>
      </c>
      <c r="C44" s="73"/>
      <c r="D44" s="74"/>
      <c r="E44" s="387">
        <v>130.00200000000001</v>
      </c>
      <c r="F44" s="39"/>
      <c r="G44" s="56"/>
      <c r="H44" s="387">
        <v>121.34</v>
      </c>
      <c r="I44" s="75"/>
      <c r="J44" s="557">
        <v>13</v>
      </c>
    </row>
    <row r="45" spans="2:12" ht="12.75" customHeight="1">
      <c r="B45" s="76" t="s">
        <v>37</v>
      </c>
      <c r="C45" s="59"/>
      <c r="D45" s="77"/>
      <c r="E45" s="252" t="s">
        <v>409</v>
      </c>
      <c r="F45" s="41"/>
      <c r="G45" s="78"/>
      <c r="H45" s="252" t="s">
        <v>277</v>
      </c>
      <c r="I45" s="78"/>
      <c r="J45" s="57"/>
    </row>
    <row r="46" spans="2:12" ht="12.75" customHeight="1">
      <c r="I46" s="79"/>
      <c r="J46" s="80"/>
    </row>
    <row r="47" spans="2:12" ht="12.75" customHeight="1">
      <c r="B47" s="81"/>
      <c r="C47" s="81"/>
      <c r="I47" s="79"/>
      <c r="J47" s="80"/>
    </row>
    <row r="48" spans="2:12" ht="12.75" customHeight="1">
      <c r="I48" s="79"/>
      <c r="J48" s="80"/>
    </row>
    <row r="49" spans="2:10" ht="12.75" customHeight="1">
      <c r="I49" s="79"/>
      <c r="J49" s="80"/>
    </row>
    <row r="50" spans="2:10" ht="12.75" customHeight="1">
      <c r="E50" s="82"/>
      <c r="F50" s="82"/>
      <c r="G50" s="82"/>
      <c r="H50" s="80"/>
      <c r="I50" s="80"/>
      <c r="J50" s="80"/>
    </row>
    <row r="51" spans="2:10" ht="24.6" customHeight="1">
      <c r="B51" s="481" t="s">
        <v>312</v>
      </c>
      <c r="C51" s="44"/>
    </row>
    <row r="52" spans="2:10" ht="12.75" customHeight="1"/>
    <row r="53" spans="2:10" ht="12.75" customHeight="1">
      <c r="E53" s="78"/>
      <c r="F53" s="78"/>
      <c r="G53" s="78"/>
      <c r="H53" s="79"/>
      <c r="I53" s="79"/>
      <c r="J53" s="80"/>
    </row>
    <row r="54" spans="2:10" ht="12.75" customHeight="1">
      <c r="B54" s="254" t="s">
        <v>38</v>
      </c>
      <c r="C54" s="254"/>
      <c r="D54" s="255"/>
      <c r="E54" s="256"/>
      <c r="F54" s="256"/>
      <c r="G54" s="256"/>
      <c r="H54" s="257"/>
      <c r="I54" s="84"/>
      <c r="J54" s="102"/>
    </row>
    <row r="55" spans="2:10" ht="5.45" customHeight="1">
      <c r="B55" s="45"/>
      <c r="C55" s="45"/>
      <c r="D55" s="6"/>
      <c r="E55" s="83"/>
      <c r="F55" s="83"/>
      <c r="G55" s="83"/>
      <c r="H55" s="84"/>
      <c r="I55" s="84"/>
      <c r="J55" s="102"/>
    </row>
    <row r="56" spans="2:10" ht="12.75" customHeight="1">
      <c r="C56" s="47"/>
      <c r="D56" s="48"/>
      <c r="E56" s="49" t="s">
        <v>325</v>
      </c>
      <c r="F56" s="50"/>
      <c r="G56" s="83"/>
      <c r="H56" s="102" t="s">
        <v>310</v>
      </c>
      <c r="I56" s="84"/>
      <c r="J56" s="102"/>
    </row>
    <row r="57" spans="2:10" ht="12.75" customHeight="1">
      <c r="B57" s="258" t="s">
        <v>17</v>
      </c>
      <c r="C57" s="47"/>
      <c r="D57" s="52"/>
      <c r="E57" s="417" t="s">
        <v>327</v>
      </c>
      <c r="F57" s="475"/>
      <c r="G57" s="83"/>
      <c r="H57" s="259" t="s">
        <v>311</v>
      </c>
      <c r="I57" s="84"/>
      <c r="J57" s="102"/>
    </row>
    <row r="58" spans="2:10" ht="12.75" customHeight="1">
      <c r="B58" s="477" t="s">
        <v>34</v>
      </c>
      <c r="C58" s="86"/>
      <c r="D58" s="87"/>
      <c r="E58" s="478">
        <v>132.41300000000001</v>
      </c>
      <c r="F58" s="42"/>
      <c r="G58" s="88"/>
      <c r="H58" s="478">
        <v>132.48500000000001</v>
      </c>
      <c r="I58" s="60"/>
    </row>
    <row r="59" spans="2:10" ht="12.75" customHeight="1">
      <c r="B59" s="55" t="s">
        <v>39</v>
      </c>
      <c r="C59" s="6"/>
      <c r="D59" s="52"/>
      <c r="E59" s="382">
        <v>24.195</v>
      </c>
      <c r="F59" s="40"/>
      <c r="G59" s="68"/>
      <c r="H59" s="382">
        <v>32.265999999999998</v>
      </c>
      <c r="I59" s="53"/>
    </row>
    <row r="60" spans="2:10" ht="12.75" customHeight="1">
      <c r="B60" s="90" t="s">
        <v>40</v>
      </c>
      <c r="C60" s="91"/>
      <c r="D60" s="92"/>
      <c r="E60" s="382">
        <v>1.3759999999999999</v>
      </c>
      <c r="F60" s="40"/>
      <c r="G60" s="93"/>
      <c r="H60" s="382">
        <v>2.8140000000000001</v>
      </c>
      <c r="I60" s="56"/>
    </row>
    <row r="61" spans="2:10" ht="12.75" customHeight="1">
      <c r="B61" s="90" t="s">
        <v>41</v>
      </c>
      <c r="C61" s="91"/>
      <c r="D61" s="92"/>
      <c r="E61" s="89">
        <v>166</v>
      </c>
      <c r="F61" s="40"/>
      <c r="G61" s="93"/>
      <c r="H61" s="89" t="s">
        <v>5</v>
      </c>
      <c r="I61" s="56"/>
    </row>
    <row r="62" spans="2:10" ht="12.75" customHeight="1">
      <c r="B62" s="94" t="s">
        <v>42</v>
      </c>
      <c r="C62" s="86"/>
      <c r="D62" s="87"/>
      <c r="E62" s="388">
        <v>25.736999999999998</v>
      </c>
      <c r="F62" s="42"/>
      <c r="G62" s="95"/>
      <c r="H62" s="388">
        <v>35.08</v>
      </c>
      <c r="I62" s="5"/>
    </row>
    <row r="63" spans="2:10" ht="12.75" customHeight="1">
      <c r="B63" s="90" t="s">
        <v>43</v>
      </c>
      <c r="C63" s="91"/>
      <c r="D63" s="87"/>
      <c r="E63" s="89">
        <v>893</v>
      </c>
      <c r="F63" s="40"/>
      <c r="G63" s="95"/>
      <c r="H63" s="382">
        <v>7.5549999999999997</v>
      </c>
      <c r="I63" s="5"/>
    </row>
    <row r="64" spans="2:10" ht="12.75" customHeight="1">
      <c r="B64" s="90" t="s">
        <v>44</v>
      </c>
      <c r="C64" s="91"/>
      <c r="D64" s="87"/>
      <c r="E64" s="382">
        <v>14.37</v>
      </c>
      <c r="F64" s="40"/>
      <c r="G64" s="68"/>
      <c r="H64" s="382">
        <v>-11.439</v>
      </c>
      <c r="I64" s="5"/>
    </row>
    <row r="65" spans="2:11" ht="12.75" customHeight="1">
      <c r="B65" s="94" t="s">
        <v>45</v>
      </c>
      <c r="C65" s="86"/>
      <c r="D65" s="87"/>
      <c r="E65" s="389">
        <v>15.263</v>
      </c>
      <c r="F65" s="42"/>
      <c r="G65" s="88"/>
      <c r="H65" s="389">
        <v>-3.8839999999999999</v>
      </c>
      <c r="I65" s="5"/>
    </row>
    <row r="66" spans="2:11" ht="12.75" customHeight="1">
      <c r="B66" s="96" t="s">
        <v>46</v>
      </c>
      <c r="C66" s="97"/>
      <c r="D66" s="98"/>
      <c r="E66" s="389">
        <v>173.41300000000001</v>
      </c>
      <c r="F66" s="42"/>
      <c r="G66" s="95"/>
      <c r="H66" s="389">
        <v>163.68100000000001</v>
      </c>
      <c r="I66" s="5"/>
    </row>
    <row r="67" spans="2:11" ht="12.75" customHeight="1">
      <c r="B67" s="90" t="s">
        <v>47</v>
      </c>
      <c r="C67" s="91"/>
      <c r="D67" s="92"/>
      <c r="E67" s="390">
        <v>7.3689999999999998</v>
      </c>
      <c r="F67" s="40"/>
      <c r="G67" s="93"/>
      <c r="H67" s="487">
        <v>17.643999999999998</v>
      </c>
      <c r="I67" s="56"/>
    </row>
    <row r="68" spans="2:11" ht="12.75" customHeight="1">
      <c r="B68" s="380" t="s">
        <v>48</v>
      </c>
      <c r="C68" s="86"/>
      <c r="D68" s="99"/>
      <c r="E68" s="391">
        <v>166.04400000000001</v>
      </c>
      <c r="F68" s="43"/>
      <c r="G68" s="95"/>
      <c r="H68" s="392">
        <v>146.03700000000001</v>
      </c>
      <c r="I68" s="60"/>
    </row>
    <row r="69" spans="2:11" ht="12.75" customHeight="1">
      <c r="E69" s="78"/>
      <c r="F69" s="78"/>
      <c r="G69" s="78"/>
      <c r="H69" s="79"/>
      <c r="I69" s="79"/>
      <c r="J69" s="80"/>
    </row>
    <row r="70" spans="2:11" ht="12.75" customHeight="1">
      <c r="B70" s="81"/>
      <c r="C70" s="81"/>
      <c r="E70" s="100"/>
      <c r="F70" s="100"/>
      <c r="G70" s="100"/>
      <c r="H70" s="100"/>
      <c r="I70" s="100"/>
      <c r="J70" s="80"/>
    </row>
    <row r="71" spans="2:11" ht="12.75" customHeight="1">
      <c r="E71" s="100"/>
      <c r="F71" s="100"/>
      <c r="G71" s="100"/>
      <c r="H71" s="100"/>
      <c r="I71" s="100"/>
      <c r="J71" s="80"/>
    </row>
    <row r="72" spans="2:11" ht="12.75" customHeight="1">
      <c r="B72" s="4"/>
      <c r="C72" s="4"/>
      <c r="D72" s="4"/>
      <c r="E72" s="4"/>
      <c r="F72" s="4"/>
      <c r="G72" s="4"/>
      <c r="H72" s="4"/>
      <c r="I72" s="4"/>
      <c r="J72" s="23"/>
    </row>
    <row r="73" spans="2:11" ht="12.75" customHeight="1">
      <c r="B73" s="4"/>
      <c r="C73" s="4"/>
      <c r="D73" s="4"/>
      <c r="E73" s="24"/>
      <c r="F73" s="24"/>
      <c r="G73" s="24"/>
      <c r="H73" s="4"/>
      <c r="I73" s="4"/>
      <c r="J73" s="23"/>
    </row>
    <row r="74" spans="2:11" ht="12.75" customHeight="1">
      <c r="B74" s="4"/>
      <c r="C74" s="4"/>
      <c r="D74" s="4"/>
      <c r="E74" s="24"/>
      <c r="F74" s="24"/>
      <c r="G74" s="24"/>
      <c r="H74" s="26"/>
      <c r="I74" s="26"/>
      <c r="J74" s="27"/>
    </row>
    <row r="75" spans="2:11" ht="12.75" customHeight="1">
      <c r="B75" s="28"/>
      <c r="C75" s="28"/>
      <c r="D75" s="28"/>
      <c r="E75" s="29"/>
      <c r="F75" s="29"/>
      <c r="G75" s="29"/>
      <c r="H75" s="4"/>
      <c r="I75" s="4"/>
      <c r="J75" s="23"/>
    </row>
    <row r="76" spans="2:11" ht="12.75" customHeight="1">
      <c r="B76" s="28"/>
      <c r="C76" s="28"/>
      <c r="D76" s="28"/>
      <c r="E76" s="29"/>
      <c r="F76" s="29"/>
      <c r="G76" s="29"/>
      <c r="H76" s="30"/>
      <c r="I76" s="30"/>
      <c r="J76" s="23"/>
    </row>
    <row r="77" spans="2:11" ht="12.75" customHeight="1">
      <c r="B77" s="4"/>
      <c r="C77" s="4"/>
      <c r="D77" s="4"/>
      <c r="E77" s="24"/>
      <c r="F77" s="24"/>
      <c r="G77" s="24"/>
      <c r="H77" s="25"/>
      <c r="I77" s="25"/>
      <c r="J77" s="4"/>
      <c r="K77" s="3"/>
    </row>
    <row r="78" spans="2:11" ht="12.75" customHeight="1">
      <c r="B78" s="4"/>
      <c r="C78" s="4"/>
      <c r="D78" s="4"/>
      <c r="E78" s="4"/>
      <c r="F78" s="4"/>
      <c r="G78" s="4"/>
      <c r="H78" s="4"/>
      <c r="I78" s="4"/>
      <c r="J78" s="4"/>
    </row>
    <row r="79" spans="2:11" ht="12.75" customHeight="1">
      <c r="B79" s="4"/>
      <c r="C79" s="4"/>
      <c r="D79" s="4"/>
      <c r="E79" s="26"/>
      <c r="F79" s="26"/>
      <c r="G79" s="26"/>
      <c r="H79" s="26"/>
      <c r="I79" s="26"/>
      <c r="J79" s="4"/>
    </row>
    <row r="80" spans="2:11" ht="12.75" customHeight="1">
      <c r="B80" s="4"/>
      <c r="C80" s="4"/>
      <c r="D80" s="4"/>
      <c r="E80" s="26"/>
      <c r="F80" s="26"/>
      <c r="G80" s="26"/>
      <c r="H80" s="4"/>
      <c r="I80" s="4"/>
      <c r="J80" s="4"/>
    </row>
    <row r="81" spans="2:10" ht="12.75" customHeight="1">
      <c r="B81" s="4"/>
      <c r="C81" s="4"/>
      <c r="D81" s="4"/>
      <c r="E81" s="31"/>
      <c r="F81" s="31"/>
      <c r="G81" s="31"/>
      <c r="H81" s="32"/>
      <c r="I81" s="32"/>
      <c r="J81" s="4"/>
    </row>
    <row r="82" spans="2:10" ht="12.75" customHeight="1">
      <c r="B82" s="4"/>
      <c r="C82" s="4"/>
      <c r="D82" s="4"/>
      <c r="E82" s="4"/>
      <c r="F82" s="4"/>
      <c r="G82" s="4"/>
      <c r="H82" s="4"/>
      <c r="I82" s="4"/>
      <c r="J82" s="4"/>
    </row>
    <row r="83" spans="2:10" ht="12.75" customHeight="1">
      <c r="B83" s="4"/>
      <c r="C83" s="4"/>
      <c r="D83" s="4"/>
      <c r="E83" s="4"/>
      <c r="F83" s="4"/>
      <c r="G83" s="4"/>
      <c r="H83" s="4"/>
      <c r="I83" s="4"/>
      <c r="J83" s="4"/>
    </row>
    <row r="84" spans="2:10" ht="12.75" customHeight="1">
      <c r="B84" s="4"/>
      <c r="C84" s="4"/>
      <c r="D84" s="4"/>
      <c r="E84" s="4"/>
      <c r="F84" s="4"/>
      <c r="G84" s="4"/>
      <c r="H84" s="4"/>
      <c r="I84" s="4"/>
      <c r="J84" s="4"/>
    </row>
    <row r="85" spans="2:10" ht="12.75" customHeight="1">
      <c r="B85" s="4"/>
      <c r="C85" s="4"/>
      <c r="D85" s="4"/>
      <c r="E85" s="4"/>
      <c r="F85" s="4"/>
      <c r="G85" s="4"/>
      <c r="H85" s="4"/>
      <c r="I85" s="4"/>
      <c r="J85" s="4"/>
    </row>
    <row r="86" spans="2:10" ht="12.75" customHeight="1"/>
    <row r="87" spans="2:10" ht="12.75" customHeight="1"/>
    <row r="88" spans="2:10" ht="12.75" customHeight="1"/>
    <row r="89" spans="2:10" ht="12.75" customHeight="1"/>
    <row r="90" spans="2:10" ht="12.75" customHeight="1"/>
    <row r="91" spans="2:10" ht="12.75" customHeight="1"/>
    <row r="92" spans="2:10" ht="12.75" customHeight="1"/>
    <row r="93" spans="2:10" ht="12.75" customHeight="1"/>
    <row r="94" spans="2:10" ht="12.75" customHeight="1"/>
    <row r="95" spans="2:10" ht="12.75" customHeight="1"/>
    <row r="96" spans="2:10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</sheetData>
  <customSheetViews>
    <customSheetView guid="{306A951E-DF6F-4986-B65D-D729B3E073A8}" showGridLines="0" fitToPage="1" hiddenRows="1" showRuler="0" topLeftCell="A52">
      <selection activeCell="J57" sqref="J57"/>
      <pageMargins left="0.78740157499999996" right="0.78740157499999996" top="0.984251969" bottom="0.984251969" header="0.4921259845" footer="0.4921259845"/>
      <pageSetup paperSize="9" scale="43" fitToHeight="2" orientation="portrait" r:id="rId1"/>
      <headerFooter alignWithMargins="0"/>
    </customSheetView>
    <customSheetView guid="{A6523D42-A74A-4531-8D44-6B22F0B3352B}" showPageBreaks="1" showGridLines="0" printArea="1" hiddenRows="1" showRuler="0" topLeftCell="A124">
      <selection activeCell="D142" sqref="D142"/>
      <rowBreaks count="1" manualBreakCount="1">
        <brk id="63" max="3" man="1"/>
      </rowBreaks>
      <pageMargins left="0.78740157499999996" right="0.78740157499999996" top="0.984251969" bottom="0.984251969" header="0.4921259845" footer="0.4921259845"/>
      <pageSetup paperSize="9" scale="83" fitToHeight="2" orientation="portrait" r:id="rId2"/>
      <headerFooter alignWithMargins="0"/>
    </customSheetView>
    <customSheetView guid="{BD56928B-4709-48D3-B9BC-BE4273BF11C9}" showGridLines="0" fitToPage="1" hiddenRows="1" showRuler="0" topLeftCell="A85">
      <selection activeCell="F121" sqref="F121"/>
      <pageMargins left="0.78740157499999996" right="0.78740157499999996" top="0.984251969" bottom="0.984251969" header="0.4921259845" footer="0.4921259845"/>
      <pageSetup paperSize="9" scale="43" fitToHeight="2" orientation="portrait" r:id="rId3"/>
      <headerFooter alignWithMargins="0"/>
    </customSheetView>
    <customSheetView guid="{F63FFA50-AD3A-44DA-89DA-A99A60484418}" showGridLines="0" fitToPage="1" hiddenRows="1" showRuler="0" topLeftCell="A40">
      <selection activeCell="E93" sqref="E93"/>
      <pageMargins left="0.78740157499999996" right="0.78740157499999996" top="0.984251969" bottom="0.984251969" header="0.4921259845" footer="0.4921259845"/>
      <pageSetup paperSize="9" scale="43" fitToHeight="2" orientation="portrait" r:id="rId4"/>
      <headerFooter alignWithMargins="0"/>
    </customSheetView>
  </customSheetViews>
  <phoneticPr fontId="1" type="noConversion"/>
  <pageMargins left="0.78740157499999996" right="0.78740157499999996" top="0.984251969" bottom="0.984251969" header="0.4921259845" footer="0.4921259845"/>
  <pageSetup paperSize="9" scale="66" orientation="portrait" r:id="rId5"/>
  <headerFooter alignWithMargins="0"/>
  <ignoredErrors>
    <ignoredError sqref="H45 E45" twoDigitTextYear="1"/>
  </ignoredErrors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showGridLines="0" zoomScaleNormal="100" workbookViewId="0">
      <selection activeCell="B37" sqref="B37"/>
    </sheetView>
  </sheetViews>
  <sheetFormatPr baseColWidth="10" defaultColWidth="11.42578125" defaultRowHeight="12"/>
  <cols>
    <col min="1" max="1" width="3.7109375" style="260" customWidth="1"/>
    <col min="2" max="2" width="44.5703125" style="1" customWidth="1"/>
    <col min="3" max="4" width="1.7109375" style="1" customWidth="1"/>
    <col min="5" max="5" width="20.7109375" style="1" customWidth="1"/>
    <col min="6" max="7" width="1.7109375" style="1" customWidth="1"/>
    <col min="8" max="8" width="20.7109375" style="1" customWidth="1"/>
    <col min="9" max="9" width="1.7109375" style="1" customWidth="1"/>
    <col min="10" max="10" width="12.85546875" style="1" customWidth="1"/>
    <col min="11" max="11" width="3.7109375" style="1" customWidth="1"/>
    <col min="12" max="16384" width="11.42578125" style="1"/>
  </cols>
  <sheetData>
    <row r="1" spans="2:13" ht="12.6" customHeight="1"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2:13" ht="12.6" customHeight="1">
      <c r="B2" s="260"/>
      <c r="C2" s="260"/>
      <c r="D2" s="260"/>
      <c r="E2" s="260"/>
      <c r="F2" s="260"/>
      <c r="G2" s="260"/>
      <c r="H2" s="260"/>
      <c r="I2" s="260"/>
      <c r="J2" s="260"/>
      <c r="K2" s="260"/>
    </row>
    <row r="3" spans="2:13" ht="12.6" customHeight="1">
      <c r="B3" s="260"/>
      <c r="C3" s="260"/>
      <c r="D3" s="260"/>
      <c r="E3" s="260"/>
      <c r="F3" s="260"/>
      <c r="G3" s="260"/>
      <c r="H3" s="260"/>
      <c r="I3" s="260"/>
      <c r="J3" s="260"/>
      <c r="K3" s="260"/>
    </row>
    <row r="4" spans="2:13" ht="12.6" customHeight="1">
      <c r="B4" s="260"/>
      <c r="C4" s="260"/>
      <c r="D4" s="260"/>
      <c r="E4" s="260"/>
      <c r="F4" s="260"/>
      <c r="G4" s="260"/>
      <c r="H4" s="260"/>
      <c r="I4" s="260"/>
      <c r="J4" s="260"/>
      <c r="K4" s="260"/>
    </row>
    <row r="5" spans="2:13" ht="12.6" customHeight="1">
      <c r="B5" s="260"/>
      <c r="C5" s="260"/>
      <c r="D5" s="260"/>
      <c r="E5" s="260"/>
      <c r="F5" s="260"/>
      <c r="G5" s="260"/>
      <c r="H5" s="260"/>
      <c r="I5" s="260"/>
      <c r="J5" s="260"/>
      <c r="K5" s="260"/>
    </row>
    <row r="6" spans="2:13" ht="12.6" customHeight="1">
      <c r="B6" s="260"/>
      <c r="C6" s="260"/>
      <c r="D6" s="260"/>
      <c r="E6" s="260"/>
      <c r="F6" s="260"/>
      <c r="G6" s="260"/>
      <c r="H6" s="260"/>
      <c r="I6" s="260"/>
      <c r="J6" s="260"/>
      <c r="K6" s="260"/>
    </row>
    <row r="7" spans="2:13" ht="12.6" customHeight="1">
      <c r="B7" s="260"/>
      <c r="C7" s="260"/>
      <c r="D7" s="260"/>
      <c r="E7" s="260"/>
      <c r="F7" s="260"/>
      <c r="G7" s="260"/>
      <c r="H7" s="260"/>
      <c r="I7" s="260"/>
      <c r="J7" s="260"/>
      <c r="K7" s="260"/>
    </row>
    <row r="8" spans="2:13" ht="12.6" customHeight="1">
      <c r="B8" s="260"/>
      <c r="C8" s="260"/>
      <c r="D8" s="260"/>
      <c r="E8" s="260"/>
      <c r="F8" s="260"/>
      <c r="G8" s="260"/>
      <c r="H8" s="260"/>
      <c r="I8" s="260"/>
      <c r="J8" s="260"/>
      <c r="K8" s="260"/>
    </row>
    <row r="9" spans="2:13" ht="12.6" customHeight="1">
      <c r="B9" s="260"/>
      <c r="C9" s="260"/>
      <c r="D9" s="260"/>
      <c r="E9" s="260"/>
      <c r="F9" s="260"/>
      <c r="G9" s="260"/>
      <c r="H9" s="260"/>
      <c r="I9" s="260"/>
      <c r="J9" s="260"/>
      <c r="K9" s="260"/>
    </row>
    <row r="10" spans="2:13" ht="12.6" customHeight="1">
      <c r="B10" s="260"/>
      <c r="C10" s="260"/>
      <c r="D10" s="260"/>
      <c r="E10" s="260"/>
      <c r="F10" s="260"/>
      <c r="G10" s="260"/>
      <c r="H10" s="260"/>
      <c r="I10" s="260"/>
      <c r="J10" s="260"/>
      <c r="K10" s="260"/>
    </row>
    <row r="11" spans="2:13" ht="24.6" customHeight="1">
      <c r="B11" s="482" t="s">
        <v>279</v>
      </c>
      <c r="C11" s="261"/>
      <c r="D11" s="261"/>
      <c r="E11" s="260"/>
      <c r="F11" s="260"/>
      <c r="G11" s="260"/>
      <c r="H11" s="260"/>
      <c r="I11" s="260"/>
      <c r="J11" s="260"/>
      <c r="K11" s="260"/>
    </row>
    <row r="12" spans="2:13" ht="12.75" customHeight="1">
      <c r="B12" s="260"/>
      <c r="C12" s="260"/>
      <c r="D12" s="260"/>
      <c r="E12" s="260"/>
      <c r="F12" s="260"/>
      <c r="G12" s="260"/>
      <c r="H12" s="260"/>
      <c r="I12" s="260"/>
      <c r="J12" s="260"/>
      <c r="K12" s="260"/>
    </row>
    <row r="13" spans="2:13" ht="12.75" customHeight="1">
      <c r="B13" s="260"/>
      <c r="C13" s="260"/>
      <c r="D13" s="260"/>
      <c r="E13" s="260"/>
      <c r="F13" s="260"/>
      <c r="G13" s="260"/>
      <c r="H13" s="260"/>
      <c r="I13" s="260"/>
      <c r="J13" s="260"/>
      <c r="K13" s="260"/>
    </row>
    <row r="14" spans="2:13" ht="12.75" customHeight="1">
      <c r="B14" s="347" t="s">
        <v>50</v>
      </c>
      <c r="C14" s="347"/>
      <c r="D14" s="347"/>
      <c r="E14" s="348"/>
      <c r="F14" s="348"/>
      <c r="G14" s="348"/>
      <c r="H14" s="349"/>
      <c r="I14" s="349"/>
      <c r="J14" s="349"/>
      <c r="K14" s="260"/>
      <c r="M14" s="4"/>
    </row>
    <row r="15" spans="2:13" ht="5.45" customHeight="1">
      <c r="B15" s="291"/>
      <c r="C15" s="291"/>
      <c r="D15" s="291"/>
      <c r="E15" s="269"/>
      <c r="F15" s="269"/>
      <c r="G15" s="269"/>
      <c r="H15" s="271"/>
      <c r="I15" s="271"/>
      <c r="J15" s="271"/>
      <c r="K15" s="260"/>
      <c r="M15" s="4"/>
    </row>
    <row r="16" spans="2:13" ht="12.75" customHeight="1">
      <c r="B16" s="264" t="s">
        <v>17</v>
      </c>
      <c r="C16" s="260"/>
      <c r="D16" s="297"/>
      <c r="E16" s="458" t="s">
        <v>328</v>
      </c>
      <c r="F16" s="298"/>
      <c r="G16" s="265"/>
      <c r="H16" s="266" t="s">
        <v>281</v>
      </c>
      <c r="I16" s="267"/>
      <c r="J16" s="263" t="s">
        <v>49</v>
      </c>
      <c r="K16" s="260"/>
      <c r="M16" s="4"/>
    </row>
    <row r="17" spans="2:11" ht="12.75" customHeight="1">
      <c r="B17" s="393" t="s">
        <v>51</v>
      </c>
      <c r="C17" s="262"/>
      <c r="D17" s="293"/>
      <c r="E17" s="268"/>
      <c r="F17" s="299"/>
      <c r="G17" s="269"/>
      <c r="H17" s="270"/>
      <c r="I17" s="271"/>
      <c r="J17" s="270"/>
      <c r="K17" s="260"/>
    </row>
    <row r="18" spans="2:11" ht="12.75" customHeight="1">
      <c r="B18" s="72" t="s">
        <v>52</v>
      </c>
      <c r="C18" s="272"/>
      <c r="D18" s="294"/>
      <c r="E18" s="273"/>
      <c r="F18" s="300"/>
      <c r="G18" s="273"/>
      <c r="H18" s="274"/>
      <c r="I18" s="274"/>
      <c r="J18" s="271"/>
      <c r="K18" s="260"/>
    </row>
    <row r="19" spans="2:11" ht="12.75" customHeight="1">
      <c r="B19" s="69" t="s">
        <v>53</v>
      </c>
      <c r="C19" s="275"/>
      <c r="D19" s="295"/>
      <c r="E19" s="395">
        <v>315.923</v>
      </c>
      <c r="F19" s="301"/>
      <c r="G19" s="276"/>
      <c r="H19" s="395">
        <v>345.06400000000002</v>
      </c>
      <c r="I19" s="276"/>
      <c r="J19" s="278">
        <v>14</v>
      </c>
      <c r="K19" s="260"/>
    </row>
    <row r="20" spans="2:11" ht="12.75" customHeight="1">
      <c r="B20" s="69" t="s">
        <v>54</v>
      </c>
      <c r="C20" s="275"/>
      <c r="D20" s="295"/>
      <c r="E20" s="277" t="s">
        <v>398</v>
      </c>
      <c r="F20" s="301"/>
      <c r="G20" s="276"/>
      <c r="H20" s="277" t="s">
        <v>282</v>
      </c>
      <c r="I20" s="276"/>
      <c r="J20" s="278">
        <v>15</v>
      </c>
      <c r="K20" s="260"/>
    </row>
    <row r="21" spans="2:11" ht="12.75" customHeight="1">
      <c r="B21" s="69" t="s">
        <v>418</v>
      </c>
      <c r="C21" s="275"/>
      <c r="D21" s="295"/>
      <c r="E21" s="395">
        <v>2.4510000000000001</v>
      </c>
      <c r="F21" s="301"/>
      <c r="G21" s="276"/>
      <c r="H21" s="395">
        <v>2.4039999999999999</v>
      </c>
      <c r="I21" s="276"/>
      <c r="J21" s="278">
        <v>16</v>
      </c>
      <c r="K21" s="260"/>
    </row>
    <row r="22" spans="2:11" ht="12.75" customHeight="1">
      <c r="B22" s="69" t="s">
        <v>55</v>
      </c>
      <c r="C22" s="275"/>
      <c r="D22" s="295"/>
      <c r="E22" s="395">
        <v>189.41399999999999</v>
      </c>
      <c r="F22" s="301"/>
      <c r="G22" s="276"/>
      <c r="H22" s="395">
        <v>180.01499999999999</v>
      </c>
      <c r="I22" s="276"/>
      <c r="J22" s="278" t="s">
        <v>417</v>
      </c>
      <c r="K22" s="260"/>
    </row>
    <row r="23" spans="2:11" ht="12.75" customHeight="1">
      <c r="B23" s="69" t="s">
        <v>56</v>
      </c>
      <c r="C23" s="275"/>
      <c r="D23" s="295"/>
      <c r="E23" s="395">
        <v>57.661999999999999</v>
      </c>
      <c r="F23" s="301"/>
      <c r="G23" s="276"/>
      <c r="H23" s="395">
        <v>56.540999999999997</v>
      </c>
      <c r="I23" s="276"/>
      <c r="J23" s="278">
        <v>20</v>
      </c>
      <c r="K23" s="260"/>
    </row>
    <row r="24" spans="2:11" ht="12.75" customHeight="1">
      <c r="B24" s="69" t="s">
        <v>57</v>
      </c>
      <c r="C24" s="275"/>
      <c r="D24" s="295"/>
      <c r="E24" s="395">
        <v>309.02</v>
      </c>
      <c r="F24" s="301"/>
      <c r="G24" s="279"/>
      <c r="H24" s="395">
        <v>189.27</v>
      </c>
      <c r="I24" s="279"/>
      <c r="J24" s="278">
        <v>21</v>
      </c>
      <c r="K24" s="260"/>
    </row>
    <row r="25" spans="2:11" ht="12.75" customHeight="1">
      <c r="B25" s="69" t="s">
        <v>58</v>
      </c>
      <c r="C25" s="275"/>
      <c r="D25" s="295"/>
      <c r="E25" s="396">
        <v>30.42</v>
      </c>
      <c r="F25" s="301"/>
      <c r="G25" s="279"/>
      <c r="H25" s="396">
        <v>33.435000000000002</v>
      </c>
      <c r="I25" s="279"/>
      <c r="J25" s="278">
        <v>33</v>
      </c>
      <c r="K25" s="260"/>
    </row>
    <row r="26" spans="2:11" ht="12.75" customHeight="1">
      <c r="B26" s="280"/>
      <c r="C26" s="260"/>
      <c r="D26" s="296"/>
      <c r="E26" s="356" t="s">
        <v>399</v>
      </c>
      <c r="F26" s="302"/>
      <c r="G26" s="281"/>
      <c r="H26" s="356" t="s">
        <v>283</v>
      </c>
      <c r="I26" s="281"/>
      <c r="J26" s="278"/>
      <c r="K26" s="283"/>
    </row>
    <row r="27" spans="2:11" ht="12.75" customHeight="1">
      <c r="B27" s="394" t="s">
        <v>59</v>
      </c>
      <c r="C27" s="272"/>
      <c r="D27" s="294"/>
      <c r="E27" s="531"/>
      <c r="F27" s="302"/>
      <c r="G27" s="281"/>
      <c r="H27" s="284"/>
      <c r="I27" s="276"/>
      <c r="J27" s="278"/>
      <c r="K27" s="283"/>
    </row>
    <row r="28" spans="2:11" ht="12.75" customHeight="1">
      <c r="B28" s="69" t="s">
        <v>60</v>
      </c>
      <c r="C28" s="275"/>
      <c r="D28" s="295"/>
      <c r="E28" s="395">
        <v>160.96199999999999</v>
      </c>
      <c r="F28" s="301"/>
      <c r="G28" s="276"/>
      <c r="H28" s="395">
        <v>282.529</v>
      </c>
      <c r="I28" s="276"/>
      <c r="J28" s="278">
        <v>22</v>
      </c>
      <c r="K28" s="260"/>
    </row>
    <row r="29" spans="2:11" ht="12.75" customHeight="1">
      <c r="B29" s="69" t="s">
        <v>61</v>
      </c>
      <c r="C29" s="275"/>
      <c r="D29" s="295"/>
      <c r="E29" s="395">
        <v>381.72899999999998</v>
      </c>
      <c r="F29" s="301"/>
      <c r="G29" s="276"/>
      <c r="H29" s="395">
        <v>351.10399999999998</v>
      </c>
      <c r="I29" s="276"/>
      <c r="J29" s="278">
        <v>23</v>
      </c>
      <c r="K29" s="260"/>
    </row>
    <row r="30" spans="2:11" ht="12.75" customHeight="1">
      <c r="B30" s="69" t="s">
        <v>57</v>
      </c>
      <c r="C30" s="275"/>
      <c r="D30" s="295"/>
      <c r="E30" s="395">
        <v>765.97799999999995</v>
      </c>
      <c r="F30" s="301"/>
      <c r="G30" s="276"/>
      <c r="H30" s="395">
        <v>343.44299999999998</v>
      </c>
      <c r="I30" s="276"/>
      <c r="J30" s="278">
        <v>21</v>
      </c>
      <c r="K30" s="260"/>
    </row>
    <row r="31" spans="2:11" ht="12.75" customHeight="1">
      <c r="B31" s="69" t="s">
        <v>62</v>
      </c>
      <c r="C31" s="275"/>
      <c r="D31" s="295"/>
      <c r="E31" s="395">
        <v>27.585999999999999</v>
      </c>
      <c r="F31" s="301"/>
      <c r="G31" s="276"/>
      <c r="H31" s="395">
        <v>18.908000000000001</v>
      </c>
      <c r="I31" s="276"/>
      <c r="J31" s="278">
        <v>24</v>
      </c>
      <c r="K31" s="260"/>
    </row>
    <row r="32" spans="2:11" ht="12.75" customHeight="1">
      <c r="B32" s="69" t="s">
        <v>63</v>
      </c>
      <c r="C32" s="275"/>
      <c r="D32" s="295"/>
      <c r="E32" s="277" t="s">
        <v>5</v>
      </c>
      <c r="F32" s="301"/>
      <c r="G32" s="276"/>
      <c r="H32" s="277">
        <v>7</v>
      </c>
      <c r="I32" s="276"/>
      <c r="J32" s="278"/>
      <c r="K32" s="260"/>
    </row>
    <row r="33" spans="2:11" ht="12.75" customHeight="1">
      <c r="B33" s="69" t="s">
        <v>64</v>
      </c>
      <c r="C33" s="275"/>
      <c r="D33" s="295"/>
      <c r="E33" s="395">
        <v>310.589</v>
      </c>
      <c r="F33" s="301"/>
      <c r="G33" s="279"/>
      <c r="H33" s="395">
        <v>370.30099999999999</v>
      </c>
      <c r="I33" s="279"/>
      <c r="J33" s="278">
        <v>25</v>
      </c>
      <c r="K33" s="260"/>
    </row>
    <row r="34" spans="2:11" ht="12.75" customHeight="1">
      <c r="B34" s="69" t="s">
        <v>65</v>
      </c>
      <c r="C34" s="275"/>
      <c r="D34" s="295"/>
      <c r="E34" s="395" t="s">
        <v>5</v>
      </c>
      <c r="F34" s="301"/>
      <c r="G34" s="279"/>
      <c r="H34" s="395">
        <v>20.498000000000001</v>
      </c>
      <c r="I34" s="279"/>
      <c r="J34" s="278">
        <v>26</v>
      </c>
      <c r="K34" s="260"/>
    </row>
    <row r="35" spans="2:11" ht="12.75" customHeight="1">
      <c r="B35" s="286"/>
      <c r="C35" s="260"/>
      <c r="D35" s="296"/>
      <c r="E35" s="532" t="s">
        <v>410</v>
      </c>
      <c r="F35" s="302"/>
      <c r="G35" s="287"/>
      <c r="H35" s="287" t="s">
        <v>284</v>
      </c>
      <c r="I35" s="287"/>
      <c r="J35" s="282"/>
      <c r="K35" s="283"/>
    </row>
    <row r="36" spans="2:11" ht="12.75" customHeight="1">
      <c r="B36" s="286"/>
      <c r="C36" s="260"/>
      <c r="D36" s="296"/>
      <c r="E36" s="533" t="s">
        <v>411</v>
      </c>
      <c r="F36" s="302"/>
      <c r="G36" s="281"/>
      <c r="H36" s="306" t="s">
        <v>285</v>
      </c>
      <c r="I36" s="281"/>
      <c r="J36" s="282"/>
      <c r="K36" s="260"/>
    </row>
    <row r="37" spans="2:11" ht="12.75" customHeight="1">
      <c r="B37" s="58" t="s">
        <v>322</v>
      </c>
      <c r="C37" s="262"/>
      <c r="D37" s="293"/>
      <c r="E37" s="284"/>
      <c r="F37" s="302"/>
      <c r="G37" s="281"/>
      <c r="H37" s="284"/>
      <c r="I37" s="276"/>
      <c r="J37" s="278"/>
      <c r="K37" s="260"/>
    </row>
    <row r="38" spans="2:11" ht="12.75" customHeight="1">
      <c r="B38" s="394" t="s">
        <v>66</v>
      </c>
      <c r="C38" s="272"/>
      <c r="D38" s="294"/>
      <c r="E38" s="289"/>
      <c r="F38" s="302"/>
      <c r="G38" s="281"/>
      <c r="H38" s="289"/>
      <c r="I38" s="276"/>
      <c r="J38" s="278">
        <v>27</v>
      </c>
      <c r="K38" s="260"/>
    </row>
    <row r="39" spans="2:11" ht="12.75" customHeight="1">
      <c r="B39" s="69" t="s">
        <v>67</v>
      </c>
      <c r="C39" s="275"/>
      <c r="D39" s="295"/>
      <c r="E39" s="395">
        <v>168.721</v>
      </c>
      <c r="F39" s="301"/>
      <c r="G39" s="276"/>
      <c r="H39" s="395">
        <v>168.721</v>
      </c>
      <c r="I39" s="276"/>
      <c r="J39" s="278"/>
      <c r="K39" s="260"/>
    </row>
    <row r="40" spans="2:11" ht="12.75" customHeight="1">
      <c r="B40" s="69" t="s">
        <v>68</v>
      </c>
      <c r="C40" s="275"/>
      <c r="D40" s="295"/>
      <c r="E40" s="395">
        <v>455.24099999999999</v>
      </c>
      <c r="F40" s="301"/>
      <c r="G40" s="276"/>
      <c r="H40" s="395">
        <v>455.24099999999999</v>
      </c>
      <c r="I40" s="276"/>
      <c r="J40" s="278"/>
      <c r="K40" s="260"/>
    </row>
    <row r="41" spans="2:11" ht="12.75" customHeight="1">
      <c r="B41" s="69" t="s">
        <v>69</v>
      </c>
      <c r="C41" s="275"/>
      <c r="D41" s="295"/>
      <c r="E41" s="395">
        <v>777.22199999999998</v>
      </c>
      <c r="F41" s="301"/>
      <c r="G41" s="276"/>
      <c r="H41" s="395">
        <v>705.02800000000002</v>
      </c>
      <c r="I41" s="276"/>
      <c r="J41" s="278"/>
      <c r="K41" s="260"/>
    </row>
    <row r="42" spans="2:11" ht="12.75" customHeight="1">
      <c r="B42" s="69" t="s">
        <v>70</v>
      </c>
      <c r="C42" s="275"/>
      <c r="D42" s="295"/>
      <c r="E42" s="396">
        <v>-20.760999999999999</v>
      </c>
      <c r="F42" s="301"/>
      <c r="G42" s="279"/>
      <c r="H42" s="396">
        <v>-56.771999999999998</v>
      </c>
      <c r="I42" s="279"/>
      <c r="J42" s="278"/>
      <c r="K42" s="260"/>
    </row>
    <row r="43" spans="2:11" ht="12.75" customHeight="1">
      <c r="B43" s="394" t="s">
        <v>447</v>
      </c>
      <c r="C43" s="272"/>
      <c r="D43" s="294"/>
      <c r="E43" s="356" t="s">
        <v>412</v>
      </c>
      <c r="F43" s="302"/>
      <c r="G43" s="281"/>
      <c r="H43" s="356" t="s">
        <v>286</v>
      </c>
      <c r="I43" s="281"/>
      <c r="J43" s="278"/>
      <c r="K43" s="260"/>
    </row>
    <row r="44" spans="2:11" ht="12.75" customHeight="1">
      <c r="B44" s="69" t="s">
        <v>47</v>
      </c>
      <c r="C44" s="275"/>
      <c r="D44" s="295"/>
      <c r="E44" s="395">
        <v>244.791</v>
      </c>
      <c r="F44" s="301"/>
      <c r="G44" s="279"/>
      <c r="H44" s="395">
        <v>248.88399999999999</v>
      </c>
      <c r="I44" s="279"/>
      <c r="J44" s="278"/>
      <c r="K44" s="260"/>
    </row>
    <row r="45" spans="2:11" ht="12.75" customHeight="1">
      <c r="B45" s="286"/>
      <c r="C45" s="260"/>
      <c r="D45" s="296"/>
      <c r="E45" s="356" t="s">
        <v>413</v>
      </c>
      <c r="F45" s="302"/>
      <c r="G45" s="281"/>
      <c r="H45" s="356" t="s">
        <v>287</v>
      </c>
      <c r="I45" s="281"/>
      <c r="J45" s="278"/>
      <c r="K45" s="260"/>
    </row>
    <row r="46" spans="2:11" ht="12.75" customHeight="1">
      <c r="B46" s="394" t="s">
        <v>71</v>
      </c>
      <c r="C46" s="272"/>
      <c r="D46" s="294"/>
      <c r="E46" s="531"/>
      <c r="F46" s="302"/>
      <c r="G46" s="281"/>
      <c r="H46" s="284"/>
      <c r="I46" s="276"/>
      <c r="J46" s="278"/>
      <c r="K46" s="260"/>
    </row>
    <row r="47" spans="2:11" ht="12.75" customHeight="1">
      <c r="B47" s="69" t="s">
        <v>72</v>
      </c>
      <c r="C47" s="275"/>
      <c r="D47" s="295"/>
      <c r="E47" s="395">
        <v>181.37</v>
      </c>
      <c r="F47" s="301"/>
      <c r="G47" s="276"/>
      <c r="H47" s="395">
        <v>198.68899999999999</v>
      </c>
      <c r="I47" s="276"/>
      <c r="J47" s="278" t="s">
        <v>416</v>
      </c>
      <c r="K47" s="260"/>
    </row>
    <row r="48" spans="2:11" ht="12.75" customHeight="1">
      <c r="B48" s="69" t="s">
        <v>73</v>
      </c>
      <c r="C48" s="275"/>
      <c r="D48" s="295"/>
      <c r="E48" s="395" t="s">
        <v>5</v>
      </c>
      <c r="F48" s="301"/>
      <c r="G48" s="276"/>
      <c r="H48" s="395">
        <v>4.9870000000000001</v>
      </c>
      <c r="I48" s="276"/>
      <c r="J48" s="278">
        <v>28</v>
      </c>
      <c r="K48" s="260"/>
    </row>
    <row r="49" spans="1:11" ht="12.75" customHeight="1">
      <c r="B49" s="69" t="s">
        <v>74</v>
      </c>
      <c r="C49" s="275"/>
      <c r="D49" s="295"/>
      <c r="E49" s="277" t="s">
        <v>400</v>
      </c>
      <c r="F49" s="301"/>
      <c r="G49" s="276"/>
      <c r="H49" s="277" t="s">
        <v>288</v>
      </c>
      <c r="I49" s="276"/>
      <c r="J49" s="278">
        <v>30</v>
      </c>
      <c r="K49" s="260"/>
    </row>
    <row r="50" spans="1:11" ht="12.75" customHeight="1">
      <c r="B50" s="69" t="s">
        <v>75</v>
      </c>
      <c r="C50" s="275"/>
      <c r="D50" s="295"/>
      <c r="E50" s="395">
        <v>403.88299999999998</v>
      </c>
      <c r="F50" s="301"/>
      <c r="G50" s="276"/>
      <c r="H50" s="395">
        <v>310.26799999999997</v>
      </c>
      <c r="I50" s="276"/>
      <c r="J50" s="278">
        <v>31</v>
      </c>
      <c r="K50" s="260"/>
    </row>
    <row r="51" spans="1:11" ht="12.75" customHeight="1">
      <c r="B51" s="69" t="s">
        <v>76</v>
      </c>
      <c r="C51" s="275"/>
      <c r="D51" s="295"/>
      <c r="E51" s="464">
        <v>173.809</v>
      </c>
      <c r="F51" s="301"/>
      <c r="G51" s="279"/>
      <c r="H51" s="396">
        <v>162.983</v>
      </c>
      <c r="I51" s="279"/>
      <c r="J51" s="278">
        <v>33</v>
      </c>
      <c r="K51" s="260"/>
    </row>
    <row r="52" spans="1:11" ht="12.75" customHeight="1">
      <c r="B52" s="286"/>
      <c r="C52" s="260"/>
      <c r="D52" s="296"/>
      <c r="E52" s="356" t="s">
        <v>401</v>
      </c>
      <c r="F52" s="302"/>
      <c r="G52" s="281"/>
      <c r="H52" s="356" t="s">
        <v>289</v>
      </c>
      <c r="I52" s="281"/>
      <c r="J52" s="278"/>
      <c r="K52" s="283"/>
    </row>
    <row r="53" spans="1:11" ht="12.75" customHeight="1">
      <c r="B53" s="394" t="s">
        <v>77</v>
      </c>
      <c r="C53" s="272"/>
      <c r="D53" s="294"/>
      <c r="E53" s="531"/>
      <c r="F53" s="302"/>
      <c r="G53" s="281"/>
      <c r="H53" s="284"/>
      <c r="I53" s="276"/>
      <c r="J53" s="278"/>
      <c r="K53" s="260"/>
    </row>
    <row r="54" spans="1:11" ht="12.75" customHeight="1">
      <c r="B54" s="69" t="s">
        <v>78</v>
      </c>
      <c r="C54" s="275"/>
      <c r="D54" s="295"/>
      <c r="E54" s="395">
        <v>138.988</v>
      </c>
      <c r="F54" s="301"/>
      <c r="G54" s="276"/>
      <c r="H54" s="395">
        <v>134.79400000000001</v>
      </c>
      <c r="I54" s="276"/>
      <c r="J54" s="278" t="s">
        <v>416</v>
      </c>
      <c r="K54" s="260"/>
    </row>
    <row r="55" spans="1:11" ht="12.75" customHeight="1">
      <c r="B55" s="69" t="s">
        <v>73</v>
      </c>
      <c r="C55" s="275"/>
      <c r="D55" s="295"/>
      <c r="E55" s="395">
        <v>54.878999999999998</v>
      </c>
      <c r="F55" s="301"/>
      <c r="G55" s="276"/>
      <c r="H55" s="395">
        <v>31.803000000000001</v>
      </c>
      <c r="I55" s="276"/>
      <c r="J55" s="278">
        <v>28</v>
      </c>
      <c r="K55" s="260"/>
    </row>
    <row r="56" spans="1:11" ht="12.75" customHeight="1">
      <c r="B56" s="69" t="s">
        <v>79</v>
      </c>
      <c r="C56" s="275"/>
      <c r="D56" s="295"/>
      <c r="E56" s="395">
        <v>222.858</v>
      </c>
      <c r="F56" s="301"/>
      <c r="G56" s="276"/>
      <c r="H56" s="395">
        <v>148.41300000000001</v>
      </c>
      <c r="I56" s="276"/>
      <c r="J56" s="278">
        <v>30</v>
      </c>
      <c r="K56" s="260"/>
    </row>
    <row r="57" spans="1:11" ht="12.75" customHeight="1">
      <c r="B57" s="69" t="s">
        <v>80</v>
      </c>
      <c r="C57" s="275"/>
      <c r="D57" s="295"/>
      <c r="E57" s="395">
        <v>340.25599999999997</v>
      </c>
      <c r="F57" s="301"/>
      <c r="G57" s="276"/>
      <c r="H57" s="395">
        <v>351.17899999999997</v>
      </c>
      <c r="I57" s="276"/>
      <c r="J57" s="278">
        <v>32</v>
      </c>
      <c r="K57" s="260"/>
    </row>
    <row r="58" spans="1:11" ht="12.75" customHeight="1">
      <c r="B58" s="69" t="s">
        <v>75</v>
      </c>
      <c r="C58" s="275"/>
      <c r="D58" s="295"/>
      <c r="E58" s="395">
        <v>835.14700000000005</v>
      </c>
      <c r="F58" s="301"/>
      <c r="G58" s="276"/>
      <c r="H58" s="395">
        <v>548.36900000000003</v>
      </c>
      <c r="I58" s="276"/>
      <c r="J58" s="278">
        <v>31</v>
      </c>
      <c r="K58" s="260"/>
    </row>
    <row r="59" spans="1:11" ht="12.75" customHeight="1">
      <c r="B59" s="69" t="s">
        <v>81</v>
      </c>
      <c r="C59" s="275"/>
      <c r="D59" s="295"/>
      <c r="E59" s="548">
        <v>439</v>
      </c>
      <c r="F59" s="301"/>
      <c r="G59" s="279"/>
      <c r="H59" s="464">
        <v>1.0740000000000001</v>
      </c>
      <c r="I59" s="279"/>
      <c r="J59" s="278">
        <v>33</v>
      </c>
      <c r="K59" s="260"/>
    </row>
    <row r="60" spans="1:11" ht="12.75" customHeight="1">
      <c r="B60" s="286"/>
      <c r="C60" s="260"/>
      <c r="D60" s="296"/>
      <c r="E60" s="534" t="s">
        <v>402</v>
      </c>
      <c r="F60" s="302"/>
      <c r="G60" s="287"/>
      <c r="H60" s="488" t="s">
        <v>290</v>
      </c>
      <c r="I60" s="287"/>
      <c r="J60" s="278"/>
      <c r="K60" s="283"/>
    </row>
    <row r="61" spans="1:11" ht="12.75" customHeight="1">
      <c r="B61" s="288"/>
      <c r="C61" s="262"/>
      <c r="D61" s="303"/>
      <c r="E61" s="532" t="s">
        <v>411</v>
      </c>
      <c r="F61" s="305"/>
      <c r="G61" s="281"/>
      <c r="H61" s="306" t="s">
        <v>285</v>
      </c>
      <c r="I61" s="281"/>
      <c r="J61" s="278"/>
      <c r="K61" s="260"/>
    </row>
    <row r="62" spans="1:11" ht="12.75" customHeight="1">
      <c r="B62" s="260"/>
      <c r="C62" s="260"/>
      <c r="D62" s="260"/>
      <c r="E62" s="260"/>
      <c r="F62" s="260"/>
      <c r="G62" s="260"/>
      <c r="H62" s="260"/>
      <c r="I62" s="260"/>
      <c r="J62" s="260"/>
      <c r="K62" s="260"/>
    </row>
    <row r="63" spans="1:11" ht="12.75" customHeight="1">
      <c r="A63" s="290"/>
      <c r="B63" s="290"/>
      <c r="C63" s="260"/>
      <c r="D63" s="260"/>
      <c r="E63" s="260"/>
      <c r="F63" s="260"/>
      <c r="G63" s="260"/>
      <c r="H63" s="260"/>
      <c r="I63" s="260"/>
      <c r="J63" s="260"/>
      <c r="K63" s="260"/>
    </row>
    <row r="64" spans="1:11" ht="12.75" customHeight="1">
      <c r="B64" s="260"/>
      <c r="C64" s="260"/>
      <c r="D64" s="260"/>
      <c r="E64" s="260"/>
      <c r="F64" s="260"/>
      <c r="G64" s="260"/>
      <c r="H64" s="260"/>
      <c r="I64" s="260"/>
      <c r="J64" s="260"/>
      <c r="K64" s="260"/>
    </row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</sheetData>
  <phoneticPr fontId="1" type="noConversion"/>
  <pageMargins left="0.78740157499999996" right="0.78740157499999996" top="0.984251969" bottom="0.984251969" header="0.4921259845" footer="0.4921259845"/>
  <pageSetup paperSize="9" scale="6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9"/>
  <sheetViews>
    <sheetView showGridLines="0" zoomScaleNormal="100" workbookViewId="0">
      <selection activeCell="X27" sqref="X27"/>
    </sheetView>
  </sheetViews>
  <sheetFormatPr baseColWidth="10" defaultColWidth="11.42578125" defaultRowHeight="12"/>
  <cols>
    <col min="1" max="1" width="3.7109375" style="260" customWidth="1"/>
    <col min="2" max="2" width="39.7109375" style="1" customWidth="1"/>
    <col min="3" max="3" width="1.7109375" style="1" customWidth="1"/>
    <col min="4" max="4" width="2" style="6" customWidth="1"/>
    <col min="5" max="5" width="12.140625" style="1" customWidth="1"/>
    <col min="6" max="6" width="1.7109375" style="1" customWidth="1"/>
    <col min="7" max="7" width="12.140625" style="1" customWidth="1"/>
    <col min="8" max="8" width="1.28515625" style="6" customWidth="1"/>
    <col min="9" max="9" width="11.42578125" style="1"/>
    <col min="10" max="10" width="1.28515625" style="6" customWidth="1"/>
    <col min="11" max="11" width="12.5703125" style="1" customWidth="1"/>
    <col min="12" max="12" width="1.7109375" style="1" customWidth="1"/>
    <col min="13" max="13" width="12" style="1" customWidth="1"/>
    <col min="14" max="14" width="1.7109375" style="1" customWidth="1"/>
    <col min="15" max="15" width="12.42578125" style="1" customWidth="1"/>
    <col min="16" max="16" width="1.7109375" style="1" customWidth="1"/>
    <col min="17" max="17" width="12.140625" style="1" customWidth="1"/>
    <col min="18" max="18" width="1.7109375" style="1" customWidth="1"/>
    <col min="19" max="19" width="12.140625" style="1" customWidth="1"/>
    <col min="20" max="20" width="1.7109375" style="1" customWidth="1"/>
    <col min="21" max="21" width="12.140625" style="1" customWidth="1"/>
    <col min="22" max="22" width="1.7109375" style="1" customWidth="1"/>
    <col min="23" max="16384" width="11.42578125" style="1"/>
  </cols>
  <sheetData>
    <row r="1" spans="1:22" ht="12.6" customHeight="1">
      <c r="B1" s="260"/>
      <c r="C1" s="260"/>
      <c r="D1" s="280"/>
      <c r="E1" s="260"/>
      <c r="F1" s="260"/>
      <c r="G1" s="260"/>
      <c r="H1" s="280"/>
      <c r="I1" s="260"/>
      <c r="J1" s="28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307"/>
    </row>
    <row r="2" spans="1:22" ht="12.6" customHeight="1">
      <c r="B2" s="260"/>
      <c r="C2" s="260"/>
      <c r="D2" s="280"/>
      <c r="E2" s="260"/>
      <c r="F2" s="260"/>
      <c r="G2" s="260"/>
      <c r="H2" s="280"/>
      <c r="I2" s="260"/>
      <c r="J2" s="28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307"/>
    </row>
    <row r="3" spans="1:22" ht="12.6" customHeight="1">
      <c r="B3" s="260"/>
      <c r="C3" s="260"/>
      <c r="D3" s="280"/>
      <c r="E3" s="260"/>
      <c r="F3" s="260"/>
      <c r="G3" s="260"/>
      <c r="H3" s="280"/>
      <c r="I3" s="260"/>
      <c r="J3" s="28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307"/>
    </row>
    <row r="4" spans="1:22" ht="12.6" customHeight="1">
      <c r="B4" s="260"/>
      <c r="C4" s="260"/>
      <c r="D4" s="280"/>
      <c r="E4" s="260"/>
      <c r="F4" s="260"/>
      <c r="G4" s="260"/>
      <c r="H4" s="280"/>
      <c r="I4" s="260"/>
      <c r="J4" s="28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307"/>
    </row>
    <row r="5" spans="1:22" ht="12.6" customHeight="1">
      <c r="B5" s="260"/>
      <c r="C5" s="260"/>
      <c r="D5" s="280"/>
      <c r="E5" s="260"/>
      <c r="F5" s="260"/>
      <c r="G5" s="260"/>
      <c r="H5" s="280"/>
      <c r="I5" s="260"/>
      <c r="J5" s="28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307"/>
    </row>
    <row r="6" spans="1:22" ht="12.6" customHeight="1">
      <c r="B6" s="260"/>
      <c r="C6" s="260"/>
      <c r="D6" s="280"/>
      <c r="E6" s="260"/>
      <c r="F6" s="260"/>
      <c r="G6" s="260"/>
      <c r="H6" s="280"/>
      <c r="I6" s="260"/>
      <c r="J6" s="28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307"/>
    </row>
    <row r="7" spans="1:22" ht="12.6" customHeight="1">
      <c r="B7" s="260"/>
      <c r="C7" s="260"/>
      <c r="D7" s="280"/>
      <c r="E7" s="260"/>
      <c r="F7" s="260"/>
      <c r="G7" s="260"/>
      <c r="H7" s="280"/>
      <c r="I7" s="260"/>
      <c r="J7" s="28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307"/>
    </row>
    <row r="8" spans="1:22" ht="12.6" customHeight="1">
      <c r="B8" s="260"/>
      <c r="C8" s="260"/>
      <c r="D8" s="280"/>
      <c r="E8" s="260"/>
      <c r="F8" s="260"/>
      <c r="G8" s="260"/>
      <c r="H8" s="280"/>
      <c r="I8" s="260"/>
      <c r="J8" s="28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307"/>
    </row>
    <row r="9" spans="1:22" ht="12.6" customHeight="1">
      <c r="B9" s="260"/>
      <c r="C9" s="260"/>
      <c r="D9" s="280"/>
      <c r="E9" s="260"/>
      <c r="F9" s="260"/>
      <c r="G9" s="260"/>
      <c r="H9" s="280"/>
      <c r="I9" s="260"/>
      <c r="J9" s="28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307"/>
    </row>
    <row r="10" spans="1:22" ht="12.6" customHeight="1">
      <c r="B10" s="260"/>
      <c r="C10" s="260"/>
      <c r="D10" s="280"/>
      <c r="E10" s="260"/>
      <c r="F10" s="260"/>
      <c r="G10" s="260"/>
      <c r="H10" s="280"/>
      <c r="I10" s="260"/>
      <c r="J10" s="28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307"/>
    </row>
    <row r="11" spans="1:22" ht="24.6" customHeight="1">
      <c r="B11" s="482" t="s">
        <v>291</v>
      </c>
      <c r="C11" s="261"/>
      <c r="D11" s="280"/>
      <c r="E11" s="260"/>
      <c r="F11" s="260"/>
      <c r="G11" s="260"/>
      <c r="H11" s="280"/>
      <c r="I11" s="260"/>
      <c r="J11" s="280"/>
      <c r="K11" s="260"/>
      <c r="L11" s="260"/>
      <c r="M11" s="260"/>
      <c r="N11" s="260"/>
      <c r="O11" s="260"/>
      <c r="P11" s="260"/>
      <c r="Q11" s="308"/>
      <c r="R11" s="308"/>
      <c r="S11" s="260"/>
      <c r="T11" s="260"/>
      <c r="U11" s="260"/>
      <c r="V11" s="307"/>
    </row>
    <row r="12" spans="1:22" customFormat="1" ht="12.6" customHeight="1">
      <c r="A12" s="309"/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10"/>
    </row>
    <row r="13" spans="1:22" customFormat="1" ht="12.75">
      <c r="A13" s="309"/>
      <c r="B13" s="309"/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10"/>
    </row>
    <row r="14" spans="1:22">
      <c r="B14" s="352" t="s">
        <v>84</v>
      </c>
      <c r="C14" s="352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4"/>
      <c r="R14" s="354"/>
      <c r="S14" s="353"/>
      <c r="T14" s="353"/>
      <c r="U14" s="353"/>
      <c r="V14" s="307"/>
    </row>
    <row r="15" spans="1:22">
      <c r="B15" s="350"/>
      <c r="C15" s="350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351"/>
      <c r="R15" s="351"/>
      <c r="S15" s="280"/>
      <c r="T15" s="280"/>
      <c r="U15" s="280"/>
      <c r="V15" s="307"/>
    </row>
    <row r="16" spans="1:22">
      <c r="B16" s="260"/>
      <c r="C16" s="260"/>
      <c r="D16" s="280"/>
      <c r="E16" s="560" t="s">
        <v>85</v>
      </c>
      <c r="F16" s="560"/>
      <c r="G16" s="560"/>
      <c r="H16" s="311"/>
      <c r="I16" s="560" t="s">
        <v>88</v>
      </c>
      <c r="J16" s="560"/>
      <c r="K16" s="560"/>
      <c r="L16" s="560"/>
      <c r="M16" s="560"/>
      <c r="N16" s="560"/>
      <c r="O16" s="560"/>
      <c r="P16" s="312"/>
      <c r="Q16" s="260"/>
      <c r="R16" s="260"/>
      <c r="S16" s="260"/>
      <c r="T16" s="260"/>
      <c r="U16" s="260"/>
      <c r="V16" s="307"/>
    </row>
    <row r="17" spans="2:23" ht="12.75" customHeight="1">
      <c r="B17" s="280"/>
      <c r="C17" s="280"/>
      <c r="D17" s="280"/>
      <c r="E17" s="313"/>
      <c r="F17" s="313"/>
      <c r="G17" s="313"/>
      <c r="H17" s="280"/>
      <c r="I17" s="314"/>
      <c r="J17" s="315"/>
      <c r="K17" s="561" t="s">
        <v>89</v>
      </c>
      <c r="L17" s="561"/>
      <c r="M17" s="561"/>
      <c r="N17" s="561"/>
      <c r="O17" s="561"/>
      <c r="P17" s="316"/>
      <c r="Q17" s="264"/>
      <c r="R17" s="260"/>
      <c r="S17" s="264"/>
      <c r="T17" s="260"/>
      <c r="U17" s="264"/>
      <c r="V17" s="307"/>
    </row>
    <row r="18" spans="2:23" ht="48" customHeight="1">
      <c r="B18" s="355" t="s">
        <v>17</v>
      </c>
      <c r="C18" s="311"/>
      <c r="D18" s="317"/>
      <c r="E18" s="318" t="s">
        <v>314</v>
      </c>
      <c r="F18" s="319"/>
      <c r="G18" s="318" t="s">
        <v>315</v>
      </c>
      <c r="H18" s="320"/>
      <c r="I18" s="318" t="s">
        <v>69</v>
      </c>
      <c r="J18" s="320"/>
      <c r="K18" s="318" t="s">
        <v>86</v>
      </c>
      <c r="L18" s="321"/>
      <c r="M18" s="318" t="s">
        <v>87</v>
      </c>
      <c r="N18" s="321"/>
      <c r="O18" s="397" t="s">
        <v>316</v>
      </c>
      <c r="P18" s="319"/>
      <c r="Q18" s="322" t="s">
        <v>313</v>
      </c>
      <c r="R18" s="319"/>
      <c r="S18" s="318" t="s">
        <v>90</v>
      </c>
      <c r="T18" s="319"/>
      <c r="U18" s="322" t="s">
        <v>91</v>
      </c>
      <c r="V18" s="307"/>
      <c r="W18" s="7"/>
    </row>
    <row r="19" spans="2:23" ht="12.75" customHeight="1">
      <c r="B19" s="323" t="s">
        <v>329</v>
      </c>
      <c r="C19" s="357"/>
      <c r="D19" s="324"/>
      <c r="E19" s="400">
        <v>168.721</v>
      </c>
      <c r="F19" s="400"/>
      <c r="G19" s="400">
        <v>455.24099999999999</v>
      </c>
      <c r="H19" s="401"/>
      <c r="I19" s="400">
        <v>640.654</v>
      </c>
      <c r="J19" s="401"/>
      <c r="K19" s="492">
        <v>14.78</v>
      </c>
      <c r="L19" s="400"/>
      <c r="M19" s="402">
        <v>-34.590000000000003</v>
      </c>
      <c r="N19" s="400"/>
      <c r="O19" s="402">
        <v>-61.658999999999999</v>
      </c>
      <c r="P19" s="281"/>
      <c r="Q19" s="287" t="s">
        <v>82</v>
      </c>
      <c r="R19" s="287"/>
      <c r="S19" s="400">
        <v>243.208</v>
      </c>
      <c r="T19" s="281"/>
      <c r="U19" s="287" t="s">
        <v>83</v>
      </c>
      <c r="V19" s="307"/>
    </row>
    <row r="20" spans="2:23" ht="12.75" customHeight="1">
      <c r="B20" s="398" t="s">
        <v>92</v>
      </c>
      <c r="C20" s="324"/>
      <c r="D20" s="324"/>
      <c r="E20" s="277" t="s">
        <v>5</v>
      </c>
      <c r="F20" s="276"/>
      <c r="G20" s="277" t="s">
        <v>5</v>
      </c>
      <c r="H20" s="279"/>
      <c r="I20" s="277" t="s">
        <v>5</v>
      </c>
      <c r="J20" s="279"/>
      <c r="K20" s="395">
        <v>2.7170000000000001</v>
      </c>
      <c r="L20" s="285"/>
      <c r="M20" s="406">
        <v>27.626999999999999</v>
      </c>
      <c r="N20" s="285"/>
      <c r="O20" s="395">
        <v>-5.6470000000000002</v>
      </c>
      <c r="P20" s="285"/>
      <c r="Q20" s="395">
        <v>24.696999999999999</v>
      </c>
      <c r="R20" s="292"/>
      <c r="S20" s="395">
        <v>6.4989999999999997</v>
      </c>
      <c r="T20" s="285"/>
      <c r="U20" s="395">
        <f>Q20+S20</f>
        <v>31.195999999999998</v>
      </c>
      <c r="V20" s="307"/>
    </row>
    <row r="21" spans="2:23" ht="12.75" customHeight="1">
      <c r="B21" s="398" t="s">
        <v>93</v>
      </c>
      <c r="C21" s="324"/>
      <c r="D21" s="324"/>
      <c r="E21" s="277" t="s">
        <v>5</v>
      </c>
      <c r="F21" s="279"/>
      <c r="G21" s="277" t="s">
        <v>5</v>
      </c>
      <c r="H21" s="285"/>
      <c r="I21" s="396">
        <v>121.34</v>
      </c>
      <c r="J21" s="285"/>
      <c r="K21" s="277" t="s">
        <v>5</v>
      </c>
      <c r="L21" s="285"/>
      <c r="M21" s="277" t="s">
        <v>5</v>
      </c>
      <c r="N21" s="285"/>
      <c r="O21" s="277" t="s">
        <v>5</v>
      </c>
      <c r="P21" s="285"/>
      <c r="Q21" s="396">
        <v>121.34</v>
      </c>
      <c r="R21" s="292"/>
      <c r="S21" s="396">
        <v>11.145</v>
      </c>
      <c r="T21" s="285"/>
      <c r="U21" s="396">
        <f>Q21+S21</f>
        <v>132.48500000000001</v>
      </c>
      <c r="V21" s="307"/>
    </row>
    <row r="22" spans="2:23" ht="12.75" customHeight="1">
      <c r="B22" s="399" t="s">
        <v>94</v>
      </c>
      <c r="C22" s="357"/>
      <c r="D22" s="324"/>
      <c r="E22" s="356" t="s">
        <v>5</v>
      </c>
      <c r="F22" s="281"/>
      <c r="G22" s="356" t="s">
        <v>5</v>
      </c>
      <c r="H22" s="292"/>
      <c r="I22" s="405">
        <f>I21</f>
        <v>121.34</v>
      </c>
      <c r="J22" s="287"/>
      <c r="K22" s="405">
        <f>K20</f>
        <v>2.7170000000000001</v>
      </c>
      <c r="L22" s="281"/>
      <c r="M22" s="405">
        <f>M20</f>
        <v>27.626999999999999</v>
      </c>
      <c r="N22" s="281"/>
      <c r="O22" s="405">
        <f>O20</f>
        <v>-5.6470000000000002</v>
      </c>
      <c r="P22" s="281"/>
      <c r="Q22" s="405">
        <f>Q21+Q20</f>
        <v>146.03700000000001</v>
      </c>
      <c r="R22" s="281"/>
      <c r="S22" s="405">
        <v>17.643999999999998</v>
      </c>
      <c r="T22" s="281"/>
      <c r="U22" s="405">
        <f>U20+U21</f>
        <v>163.68100000000001</v>
      </c>
      <c r="V22" s="307"/>
    </row>
    <row r="23" spans="2:23" ht="12.75" customHeight="1">
      <c r="B23" s="55"/>
      <c r="C23" s="280"/>
      <c r="D23" s="280"/>
      <c r="E23" s="284"/>
      <c r="F23" s="326"/>
      <c r="G23" s="289"/>
      <c r="H23" s="292"/>
      <c r="I23" s="289"/>
      <c r="J23" s="292"/>
      <c r="K23" s="289"/>
      <c r="L23" s="326"/>
      <c r="M23" s="356"/>
      <c r="N23" s="326"/>
      <c r="O23" s="284"/>
      <c r="P23" s="326"/>
      <c r="Q23" s="284"/>
      <c r="R23" s="326"/>
      <c r="S23" s="284"/>
      <c r="T23" s="326"/>
      <c r="U23" s="284"/>
      <c r="V23" s="307"/>
    </row>
    <row r="24" spans="2:23" ht="12.75" customHeight="1">
      <c r="B24" s="55" t="s">
        <v>95</v>
      </c>
      <c r="C24" s="280"/>
      <c r="D24" s="280"/>
      <c r="E24" s="277" t="s">
        <v>5</v>
      </c>
      <c r="F24" s="276"/>
      <c r="G24" s="277" t="s">
        <v>5</v>
      </c>
      <c r="H24" s="285"/>
      <c r="I24" s="395">
        <v>-59.316000000000003</v>
      </c>
      <c r="J24" s="285"/>
      <c r="K24" s="277" t="s">
        <v>5</v>
      </c>
      <c r="L24" s="327"/>
      <c r="M24" s="277" t="s">
        <v>5</v>
      </c>
      <c r="N24" s="327"/>
      <c r="O24" s="277" t="s">
        <v>5</v>
      </c>
      <c r="P24" s="327"/>
      <c r="Q24" s="395">
        <v>-59.316000000000003</v>
      </c>
      <c r="R24" s="326"/>
      <c r="S24" s="395">
        <v>-13.422000000000001</v>
      </c>
      <c r="T24" s="327"/>
      <c r="U24" s="395">
        <f>Q24+S24</f>
        <v>-72.738</v>
      </c>
      <c r="V24" s="307"/>
    </row>
    <row r="25" spans="2:23" ht="12.6" customHeight="1">
      <c r="B25" s="55" t="s">
        <v>96</v>
      </c>
      <c r="C25" s="358"/>
      <c r="D25" s="280"/>
      <c r="E25" s="277" t="s">
        <v>5</v>
      </c>
      <c r="F25" s="276"/>
      <c r="G25" s="277" t="s">
        <v>5</v>
      </c>
      <c r="H25" s="285"/>
      <c r="I25" s="277">
        <v>-103</v>
      </c>
      <c r="J25" s="285"/>
      <c r="K25" s="277" t="s">
        <v>5</v>
      </c>
      <c r="L25" s="327"/>
      <c r="M25" s="277" t="s">
        <v>5</v>
      </c>
      <c r="N25" s="327"/>
      <c r="O25" s="277" t="s">
        <v>5</v>
      </c>
      <c r="P25" s="327"/>
      <c r="Q25" s="277">
        <v>-103</v>
      </c>
      <c r="R25" s="327"/>
      <c r="S25" s="325">
        <v>21</v>
      </c>
      <c r="T25" s="327"/>
      <c r="U25" s="325">
        <f>Q25+S25</f>
        <v>-82</v>
      </c>
      <c r="V25" s="307"/>
    </row>
    <row r="26" spans="2:23" ht="12.75" customHeight="1">
      <c r="B26" s="55" t="s">
        <v>293</v>
      </c>
      <c r="C26" s="280"/>
      <c r="D26" s="280"/>
      <c r="E26" s="277" t="s">
        <v>5</v>
      </c>
      <c r="F26" s="279"/>
      <c r="G26" s="277" t="s">
        <v>5</v>
      </c>
      <c r="H26" s="285"/>
      <c r="I26" s="395">
        <v>2.4529999999999998</v>
      </c>
      <c r="J26" s="285"/>
      <c r="K26" s="277" t="s">
        <v>5</v>
      </c>
      <c r="L26" s="285"/>
      <c r="M26" s="277" t="s">
        <v>5</v>
      </c>
      <c r="N26" s="285"/>
      <c r="O26" s="277" t="s">
        <v>5</v>
      </c>
      <c r="P26" s="285"/>
      <c r="Q26" s="395">
        <v>2.4529999999999998</v>
      </c>
      <c r="R26" s="285"/>
      <c r="S26" s="396">
        <v>1.4330000000000001</v>
      </c>
      <c r="T26" s="285"/>
      <c r="U26" s="396">
        <f>Q26+S26</f>
        <v>3.8860000000000001</v>
      </c>
      <c r="V26" s="307"/>
    </row>
    <row r="27" spans="2:23" ht="12.95" customHeight="1">
      <c r="B27" s="399" t="s">
        <v>292</v>
      </c>
      <c r="C27" s="357"/>
      <c r="D27" s="324"/>
      <c r="E27" s="403">
        <f>E19</f>
        <v>168.721</v>
      </c>
      <c r="F27" s="281"/>
      <c r="G27" s="403">
        <f>G19</f>
        <v>455.24099999999999</v>
      </c>
      <c r="H27" s="404"/>
      <c r="I27" s="403">
        <v>705.02800000000002</v>
      </c>
      <c r="J27" s="292"/>
      <c r="K27" s="403">
        <v>17.497</v>
      </c>
      <c r="L27" s="326"/>
      <c r="M27" s="403">
        <v>-6.9630000000000001</v>
      </c>
      <c r="N27" s="281"/>
      <c r="O27" s="403">
        <v>-67.305999999999997</v>
      </c>
      <c r="P27" s="281"/>
      <c r="Q27" s="306" t="s">
        <v>286</v>
      </c>
      <c r="R27" s="287"/>
      <c r="S27" s="403">
        <v>248.88399999999999</v>
      </c>
      <c r="T27" s="287"/>
      <c r="U27" s="306" t="s">
        <v>287</v>
      </c>
      <c r="V27" s="307"/>
    </row>
    <row r="28" spans="2:23" ht="12.75" customHeight="1">
      <c r="B28" s="328"/>
      <c r="C28" s="357"/>
      <c r="D28" s="324"/>
      <c r="E28" s="292"/>
      <c r="F28" s="326"/>
      <c r="G28" s="292"/>
      <c r="H28" s="292"/>
      <c r="I28" s="292"/>
      <c r="J28" s="292"/>
      <c r="K28" s="292"/>
      <c r="L28" s="326"/>
      <c r="M28" s="292"/>
      <c r="N28" s="326"/>
      <c r="O28" s="292"/>
      <c r="P28" s="326"/>
      <c r="Q28" s="292"/>
      <c r="R28" s="292"/>
      <c r="S28" s="292"/>
      <c r="T28" s="292"/>
      <c r="U28" s="292"/>
      <c r="V28" s="307"/>
    </row>
    <row r="29" spans="2:23" ht="12.75" customHeight="1">
      <c r="B29" s="399" t="s">
        <v>330</v>
      </c>
      <c r="C29" s="357"/>
      <c r="D29" s="359"/>
      <c r="E29" s="535">
        <f>E27</f>
        <v>168.721</v>
      </c>
      <c r="F29" s="489"/>
      <c r="G29" s="535">
        <f>G27</f>
        <v>455.24099999999999</v>
      </c>
      <c r="H29" s="489"/>
      <c r="I29" s="535">
        <f>I27</f>
        <v>705.02800000000002</v>
      </c>
      <c r="J29" s="539"/>
      <c r="K29" s="535">
        <f>K27</f>
        <v>17.497</v>
      </c>
      <c r="L29" s="539"/>
      <c r="M29" s="535">
        <f>M27</f>
        <v>-6.9630000000000001</v>
      </c>
      <c r="N29" s="539"/>
      <c r="O29" s="535">
        <f>O27</f>
        <v>-67.305999999999997</v>
      </c>
      <c r="P29" s="540"/>
      <c r="Q29" s="541" t="str">
        <f>Q27</f>
        <v>1,272,218</v>
      </c>
      <c r="R29" s="540"/>
      <c r="S29" s="535">
        <f>S27</f>
        <v>248.88399999999999</v>
      </c>
      <c r="T29" s="540"/>
      <c r="U29" s="541" t="str">
        <f>U27</f>
        <v>1,521,102</v>
      </c>
      <c r="V29" s="362"/>
      <c r="W29" s="7"/>
    </row>
    <row r="30" spans="2:23" ht="12.75" customHeight="1">
      <c r="B30" s="398" t="s">
        <v>92</v>
      </c>
      <c r="C30" s="324"/>
      <c r="D30" s="360"/>
      <c r="E30" s="277" t="s">
        <v>5</v>
      </c>
      <c r="F30" s="327"/>
      <c r="G30" s="277" t="s">
        <v>5</v>
      </c>
      <c r="H30" s="285"/>
      <c r="I30" s="277" t="s">
        <v>5</v>
      </c>
      <c r="J30" s="285"/>
      <c r="K30" s="395">
        <v>1.089</v>
      </c>
      <c r="L30" s="285"/>
      <c r="M30" s="406">
        <v>19.908999999999999</v>
      </c>
      <c r="N30" s="285"/>
      <c r="O30" s="395">
        <v>15.044</v>
      </c>
      <c r="P30" s="285"/>
      <c r="Q30" s="395">
        <v>36.042000000000002</v>
      </c>
      <c r="R30" s="292"/>
      <c r="S30" s="395">
        <v>4.9580000000000002</v>
      </c>
      <c r="T30" s="285"/>
      <c r="U30" s="395">
        <f>Q30+S30</f>
        <v>41</v>
      </c>
      <c r="V30" s="363"/>
    </row>
    <row r="31" spans="2:23" ht="12.75" customHeight="1">
      <c r="B31" s="398" t="s">
        <v>97</v>
      </c>
      <c r="C31" s="324"/>
      <c r="D31" s="360"/>
      <c r="E31" s="277" t="s">
        <v>5</v>
      </c>
      <c r="F31" s="285"/>
      <c r="G31" s="277" t="s">
        <v>5</v>
      </c>
      <c r="H31" s="285"/>
      <c r="I31" s="396">
        <v>130.00200000000001</v>
      </c>
      <c r="J31" s="285"/>
      <c r="K31" s="277" t="s">
        <v>5</v>
      </c>
      <c r="L31" s="285"/>
      <c r="M31" s="277" t="s">
        <v>5</v>
      </c>
      <c r="N31" s="285"/>
      <c r="O31" s="277" t="s">
        <v>5</v>
      </c>
      <c r="P31" s="285"/>
      <c r="Q31" s="396">
        <v>130.00200000000001</v>
      </c>
      <c r="R31" s="292"/>
      <c r="S31" s="396">
        <v>2.411</v>
      </c>
      <c r="T31" s="285"/>
      <c r="U31" s="396">
        <f>Q31+S31</f>
        <v>132.41300000000001</v>
      </c>
      <c r="V31" s="363"/>
    </row>
    <row r="32" spans="2:23" ht="12.75" customHeight="1">
      <c r="B32" s="399" t="s">
        <v>94</v>
      </c>
      <c r="C32" s="357"/>
      <c r="D32" s="360"/>
      <c r="E32" s="356" t="s">
        <v>5</v>
      </c>
      <c r="F32" s="326"/>
      <c r="G32" s="356" t="s">
        <v>5</v>
      </c>
      <c r="H32" s="292"/>
      <c r="I32" s="405">
        <f>I31</f>
        <v>130.00200000000001</v>
      </c>
      <c r="J32" s="292"/>
      <c r="K32" s="405">
        <f>K30</f>
        <v>1.089</v>
      </c>
      <c r="L32" s="326"/>
      <c r="M32" s="405">
        <f>M30</f>
        <v>19.908999999999999</v>
      </c>
      <c r="N32" s="326"/>
      <c r="O32" s="405">
        <f>O30</f>
        <v>15.044</v>
      </c>
      <c r="P32" s="326"/>
      <c r="Q32" s="405">
        <f>Q30+Q31</f>
        <v>166.04400000000001</v>
      </c>
      <c r="R32" s="326"/>
      <c r="S32" s="405">
        <f>S30+S31</f>
        <v>7.3689999999999998</v>
      </c>
      <c r="T32" s="326"/>
      <c r="U32" s="405">
        <f>Q32+S32</f>
        <v>173.41300000000001</v>
      </c>
      <c r="V32" s="363"/>
    </row>
    <row r="33" spans="2:22">
      <c r="D33" s="52"/>
      <c r="F33" s="129"/>
      <c r="H33" s="490"/>
      <c r="J33" s="490"/>
      <c r="L33" s="129"/>
      <c r="N33" s="129"/>
      <c r="P33" s="129"/>
      <c r="Q33" s="129"/>
      <c r="R33" s="129"/>
      <c r="S33" s="129"/>
      <c r="T33" s="129"/>
      <c r="U33" s="129"/>
      <c r="V33" s="232"/>
    </row>
    <row r="34" spans="2:22" ht="12.75" customHeight="1">
      <c r="B34" s="55" t="s">
        <v>95</v>
      </c>
      <c r="C34" s="280"/>
      <c r="D34" s="296"/>
      <c r="E34" s="277" t="s">
        <v>5</v>
      </c>
      <c r="F34" s="327"/>
      <c r="G34" s="277" t="s">
        <v>5</v>
      </c>
      <c r="H34" s="285"/>
      <c r="I34" s="395">
        <v>-59.316000000000003</v>
      </c>
      <c r="J34" s="285"/>
      <c r="K34" s="277" t="s">
        <v>5</v>
      </c>
      <c r="L34" s="327"/>
      <c r="M34" s="277" t="s">
        <v>5</v>
      </c>
      <c r="N34" s="327"/>
      <c r="O34" s="277" t="s">
        <v>5</v>
      </c>
      <c r="P34" s="327"/>
      <c r="Q34" s="395">
        <v>-59.316000000000003</v>
      </c>
      <c r="R34" s="326"/>
      <c r="S34" s="395">
        <v>-17.753</v>
      </c>
      <c r="T34" s="327"/>
      <c r="U34" s="395">
        <f>Q34+S34</f>
        <v>-77.069000000000003</v>
      </c>
      <c r="V34" s="363"/>
    </row>
    <row r="35" spans="2:22" ht="12.6" customHeight="1">
      <c r="B35" s="90" t="s">
        <v>317</v>
      </c>
      <c r="C35" s="358"/>
      <c r="D35" s="296"/>
      <c r="E35" s="277" t="s">
        <v>5</v>
      </c>
      <c r="F35" s="327"/>
      <c r="G35" s="277" t="s">
        <v>5</v>
      </c>
      <c r="H35" s="285"/>
      <c r="I35" s="277" t="s">
        <v>5</v>
      </c>
      <c r="J35" s="285"/>
      <c r="K35" s="277" t="s">
        <v>5</v>
      </c>
      <c r="L35" s="327"/>
      <c r="M35" s="277" t="s">
        <v>5</v>
      </c>
      <c r="N35" s="327"/>
      <c r="O35" s="277" t="s">
        <v>5</v>
      </c>
      <c r="P35" s="327"/>
      <c r="Q35" s="277" t="s">
        <v>5</v>
      </c>
      <c r="R35" s="327"/>
      <c r="S35" s="406">
        <v>8.6340000000000003</v>
      </c>
      <c r="T35" s="327"/>
      <c r="U35" s="406">
        <v>8.6340000000000003</v>
      </c>
      <c r="V35" s="363"/>
    </row>
    <row r="36" spans="2:22" ht="12.75" customHeight="1">
      <c r="B36" s="55" t="s">
        <v>96</v>
      </c>
      <c r="C36" s="280"/>
      <c r="D36" s="296"/>
      <c r="E36" s="536" t="s">
        <v>5</v>
      </c>
      <c r="F36" s="285"/>
      <c r="G36" s="277" t="s">
        <v>5</v>
      </c>
      <c r="H36" s="285"/>
      <c r="I36" s="395">
        <v>1.508</v>
      </c>
      <c r="J36" s="285"/>
      <c r="K36" s="277">
        <v>-31</v>
      </c>
      <c r="L36" s="285"/>
      <c r="M36" s="277" t="s">
        <v>5</v>
      </c>
      <c r="N36" s="285"/>
      <c r="O36" s="277" t="s">
        <v>5</v>
      </c>
      <c r="P36" s="285"/>
      <c r="Q36" s="395">
        <v>1.4770000000000001</v>
      </c>
      <c r="R36" s="285"/>
      <c r="S36" s="396">
        <v>-2.343</v>
      </c>
      <c r="T36" s="285"/>
      <c r="U36" s="279">
        <v>-866</v>
      </c>
      <c r="V36" s="363"/>
    </row>
    <row r="37" spans="2:22" ht="12.75" customHeight="1">
      <c r="B37" s="399" t="s">
        <v>331</v>
      </c>
      <c r="C37" s="357"/>
      <c r="D37" s="361"/>
      <c r="E37" s="537">
        <f>E29</f>
        <v>168.721</v>
      </c>
      <c r="F37" s="491"/>
      <c r="G37" s="538">
        <f>G29</f>
        <v>455.24099999999999</v>
      </c>
      <c r="H37" s="304"/>
      <c r="I37" s="538">
        <v>777.22199999999998</v>
      </c>
      <c r="J37" s="304"/>
      <c r="K37" s="538">
        <v>18.555</v>
      </c>
      <c r="L37" s="304"/>
      <c r="M37" s="538">
        <v>12.946</v>
      </c>
      <c r="N37" s="304"/>
      <c r="O37" s="538">
        <f>O29+O32</f>
        <v>-52.262</v>
      </c>
      <c r="P37" s="304"/>
      <c r="Q37" s="533" t="s">
        <v>412</v>
      </c>
      <c r="R37" s="304"/>
      <c r="S37" s="538">
        <v>244.791</v>
      </c>
      <c r="T37" s="304"/>
      <c r="U37" s="533" t="s">
        <v>413</v>
      </c>
      <c r="V37" s="364"/>
    </row>
    <row r="38" spans="2:22" ht="12.75" customHeight="1">
      <c r="B38" s="328"/>
      <c r="C38" s="357"/>
      <c r="D38" s="324"/>
      <c r="E38" s="329"/>
      <c r="F38" s="330"/>
      <c r="G38" s="329"/>
      <c r="H38" s="331"/>
      <c r="I38" s="329"/>
      <c r="J38" s="329"/>
      <c r="K38" s="329"/>
      <c r="L38" s="330"/>
      <c r="M38" s="332"/>
      <c r="N38" s="330"/>
      <c r="O38" s="330"/>
      <c r="P38" s="330"/>
      <c r="Q38" s="333"/>
      <c r="R38" s="273"/>
      <c r="S38" s="329"/>
      <c r="T38" s="331"/>
      <c r="U38" s="333"/>
      <c r="V38" s="307"/>
    </row>
    <row r="39" spans="2:22">
      <c r="B39" s="290"/>
      <c r="C39" s="290"/>
      <c r="D39" s="280"/>
      <c r="E39" s="260"/>
      <c r="F39" s="260"/>
      <c r="G39" s="260"/>
      <c r="H39" s="280"/>
      <c r="I39" s="260"/>
      <c r="J39" s="28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</row>
    <row r="40" spans="2:22">
      <c r="B40" s="260"/>
      <c r="C40" s="260"/>
      <c r="D40" s="280"/>
      <c r="E40" s="260"/>
      <c r="F40" s="260"/>
      <c r="G40" s="260"/>
      <c r="H40" s="280"/>
      <c r="I40" s="260"/>
      <c r="J40" s="280"/>
      <c r="K40" s="260"/>
      <c r="L40" s="260"/>
      <c r="M40" s="260"/>
      <c r="N40" s="260"/>
      <c r="O40" s="260"/>
      <c r="P40" s="260"/>
      <c r="Q40" s="260"/>
      <c r="R40" s="260"/>
      <c r="S40" s="279"/>
      <c r="T40" s="260"/>
      <c r="U40" s="260"/>
      <c r="V40" s="260"/>
    </row>
    <row r="41" spans="2:22">
      <c r="B41" s="91"/>
    </row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</sheetData>
  <customSheetViews>
    <customSheetView guid="{306A951E-DF6F-4986-B65D-D729B3E073A8}" showGridLines="0" fitToPage="1" hiddenRows="1" showRuler="0">
      <selection activeCell="A7" sqref="A7:L30"/>
      <pageMargins left="0.78740157499999996" right="0.78740157499999996" top="0.984251969" bottom="0.984251969" header="0.4921259845" footer="0.4921259845"/>
      <pageSetup paperSize="9" scale="95" orientation="landscape" r:id="rId1"/>
      <headerFooter alignWithMargins="0"/>
    </customSheetView>
    <customSheetView guid="{A6523D42-A74A-4531-8D44-6B22F0B3352B}" showPageBreaks="1" showGridLines="0" fitToPage="1" hiddenRows="1" showRuler="0" topLeftCell="A7">
      <selection activeCell="A41" sqref="A41"/>
      <pageMargins left="0.78740157499999996" right="0.78740157499999996" top="0.984251969" bottom="0.984251969" header="0.4921259845" footer="0.4921259845"/>
      <pageSetup paperSize="9" scale="95" orientation="landscape" r:id="rId2"/>
      <headerFooter alignWithMargins="0"/>
    </customSheetView>
    <customSheetView guid="{BD56928B-4709-48D3-B9BC-BE4273BF11C9}" showGridLines="0" fitToPage="1" hiddenRows="1" showRuler="0">
      <selection activeCell="E30" sqref="E30:G30"/>
      <pageMargins left="0.78740157499999996" right="0.78740157499999996" top="0.984251969" bottom="0.984251969" header="0.4921259845" footer="0.4921259845"/>
      <pageSetup paperSize="9" scale="95" orientation="landscape" r:id="rId3"/>
      <headerFooter alignWithMargins="0"/>
    </customSheetView>
    <customSheetView guid="{F63FFA50-AD3A-44DA-89DA-A99A60484418}" showGridLines="0" fitToPage="1" hiddenRows="1" showRuler="0">
      <selection activeCell="A13" sqref="A13"/>
      <pageMargins left="0.78740157499999996" right="0.78740157499999996" top="0.984251969" bottom="0.984251969" header="0.4921259845" footer="0.4921259845"/>
      <pageSetup paperSize="9" scale="94" orientation="landscape" r:id="rId4"/>
      <headerFooter alignWithMargins="0"/>
    </customSheetView>
  </customSheetViews>
  <mergeCells count="3">
    <mergeCell ref="E16:G16"/>
    <mergeCell ref="I16:O16"/>
    <mergeCell ref="K17:O17"/>
  </mergeCells>
  <phoneticPr fontId="1" type="noConversion"/>
  <pageMargins left="0.78740157499999996" right="0.78740157499999996" top="0.984251969" bottom="0.984251969" header="0.4921259845" footer="0.4921259845"/>
  <pageSetup paperSize="9" scale="77" orientation="landscape" r:id="rId5"/>
  <headerFooter alignWithMargins="0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showGridLines="0" zoomScaleNormal="100" workbookViewId="0">
      <selection activeCell="M51" sqref="M51"/>
    </sheetView>
  </sheetViews>
  <sheetFormatPr baseColWidth="10" defaultColWidth="11.42578125" defaultRowHeight="12"/>
  <cols>
    <col min="1" max="1" width="3.7109375" style="260" customWidth="1"/>
    <col min="2" max="2" width="75.5703125" style="1" customWidth="1"/>
    <col min="3" max="4" width="1.7109375" style="1" customWidth="1"/>
    <col min="5" max="5" width="21.42578125" style="1" customWidth="1"/>
    <col min="6" max="7" width="1.7109375" style="1" customWidth="1"/>
    <col min="8" max="8" width="21.28515625" style="1" customWidth="1"/>
    <col min="9" max="9" width="3.7109375" style="1" customWidth="1"/>
    <col min="10" max="16384" width="11.42578125" style="1"/>
  </cols>
  <sheetData>
    <row r="1" spans="2:9" ht="12.6" customHeight="1"/>
    <row r="2" spans="2:9" ht="12.6" customHeight="1"/>
    <row r="3" spans="2:9" ht="12.6" customHeight="1"/>
    <row r="4" spans="2:9" ht="12.6" customHeight="1"/>
    <row r="5" spans="2:9" ht="12.6" customHeight="1"/>
    <row r="6" spans="2:9" ht="12.6" customHeight="1"/>
    <row r="7" spans="2:9" ht="12.6" customHeight="1"/>
    <row r="8" spans="2:9" ht="12.6" customHeight="1"/>
    <row r="9" spans="2:9" ht="12.6" customHeight="1"/>
    <row r="10" spans="2:9" ht="12.6" customHeight="1"/>
    <row r="11" spans="2:9" ht="24.6" customHeight="1">
      <c r="B11" s="481" t="s">
        <v>294</v>
      </c>
      <c r="C11" s="44"/>
      <c r="D11" s="44"/>
    </row>
    <row r="12" spans="2:9" ht="12.75" customHeight="1"/>
    <row r="13" spans="2:9" ht="12.75" customHeight="1"/>
    <row r="14" spans="2:9" ht="12.75" customHeight="1">
      <c r="B14" s="334" t="s">
        <v>98</v>
      </c>
      <c r="C14" s="334"/>
      <c r="D14" s="334"/>
      <c r="E14" s="367"/>
      <c r="F14" s="367"/>
      <c r="G14" s="367"/>
      <c r="H14" s="367"/>
      <c r="I14" s="80"/>
    </row>
    <row r="15" spans="2:9" ht="5.45" customHeight="1">
      <c r="B15" s="342"/>
      <c r="C15" s="59"/>
      <c r="D15" s="59"/>
      <c r="E15" s="102"/>
      <c r="F15" s="102"/>
      <c r="G15" s="102"/>
      <c r="H15" s="102"/>
      <c r="I15" s="80"/>
    </row>
    <row r="16" spans="2:9" ht="12.75" customHeight="1">
      <c r="B16" s="46" t="s">
        <v>17</v>
      </c>
      <c r="C16" s="6"/>
      <c r="D16" s="132"/>
      <c r="E16" s="133" t="s">
        <v>332</v>
      </c>
      <c r="F16" s="50"/>
      <c r="G16" s="6"/>
      <c r="H16" s="85" t="s">
        <v>278</v>
      </c>
      <c r="I16" s="80"/>
    </row>
    <row r="17" spans="1:11" ht="12.75" customHeight="1">
      <c r="B17" s="63" t="s">
        <v>99</v>
      </c>
      <c r="C17" s="6"/>
      <c r="D17" s="52"/>
      <c r="E17" s="381">
        <v>209.702</v>
      </c>
      <c r="F17" s="40"/>
      <c r="G17" s="134"/>
      <c r="H17" s="407">
        <v>205.62</v>
      </c>
      <c r="I17" s="61"/>
    </row>
    <row r="18" spans="1:11" ht="12.75" customHeight="1">
      <c r="B18" s="135" t="s">
        <v>318</v>
      </c>
      <c r="C18" s="6"/>
      <c r="D18" s="52"/>
      <c r="E18" s="487"/>
      <c r="F18" s="40"/>
      <c r="G18" s="37"/>
      <c r="H18" s="408"/>
      <c r="I18" s="61"/>
    </row>
    <row r="19" spans="1:11" ht="12.75" customHeight="1">
      <c r="B19" s="137" t="s">
        <v>422</v>
      </c>
      <c r="C19" s="47"/>
      <c r="D19" s="138"/>
      <c r="E19" s="381">
        <v>214.386</v>
      </c>
      <c r="F19" s="40"/>
      <c r="G19" s="134"/>
      <c r="H19" s="407">
        <v>175.61199999999999</v>
      </c>
      <c r="I19" s="61"/>
      <c r="J19" s="13"/>
      <c r="K19" s="8"/>
    </row>
    <row r="20" spans="1:11" ht="12.75" customHeight="1">
      <c r="B20" s="55" t="s">
        <v>100</v>
      </c>
      <c r="C20" s="6"/>
      <c r="D20" s="52"/>
      <c r="E20" s="382">
        <v>47.091999999999999</v>
      </c>
      <c r="F20" s="40"/>
      <c r="G20" s="134"/>
      <c r="H20" s="409">
        <v>53.890999999999998</v>
      </c>
      <c r="I20" s="61"/>
    </row>
    <row r="21" spans="1:11" ht="12.75" customHeight="1">
      <c r="B21" s="55" t="s">
        <v>101</v>
      </c>
      <c r="C21" s="6"/>
      <c r="D21" s="52"/>
      <c r="E21" s="382">
        <v>7.55</v>
      </c>
      <c r="F21" s="40"/>
      <c r="G21" s="134"/>
      <c r="H21" s="409">
        <v>7.49</v>
      </c>
      <c r="I21" s="61"/>
    </row>
    <row r="22" spans="1:11" ht="12.75" customHeight="1">
      <c r="B22" s="55" t="s">
        <v>102</v>
      </c>
      <c r="C22" s="6"/>
      <c r="D22" s="52"/>
      <c r="E22" s="89">
        <v>126</v>
      </c>
      <c r="F22" s="40"/>
      <c r="G22" s="134"/>
      <c r="H22" s="409">
        <v>11.566000000000001</v>
      </c>
      <c r="I22" s="61"/>
    </row>
    <row r="23" spans="1:11" ht="12.75" customHeight="1">
      <c r="B23" s="55" t="s">
        <v>103</v>
      </c>
      <c r="C23" s="6"/>
      <c r="D23" s="52"/>
      <c r="E23" s="89">
        <v>-440</v>
      </c>
      <c r="F23" s="40"/>
      <c r="G23" s="134"/>
      <c r="H23" s="409">
        <v>-17.306999999999999</v>
      </c>
      <c r="I23" s="61"/>
    </row>
    <row r="24" spans="1:11" ht="12.75" customHeight="1">
      <c r="B24" s="55" t="s">
        <v>104</v>
      </c>
      <c r="C24" s="6"/>
      <c r="D24" s="52"/>
      <c r="E24" s="525">
        <v>-28.512</v>
      </c>
      <c r="F24" s="40"/>
      <c r="G24" s="134"/>
      <c r="H24" s="466">
        <v>668</v>
      </c>
      <c r="I24" s="61"/>
      <c r="J24" s="13"/>
    </row>
    <row r="25" spans="1:11" ht="12.75" customHeight="1">
      <c r="B25" s="58" t="s">
        <v>105</v>
      </c>
      <c r="C25" s="59"/>
      <c r="D25" s="64"/>
      <c r="E25" s="478">
        <v>449.904</v>
      </c>
      <c r="F25" s="42"/>
      <c r="G25" s="139"/>
      <c r="H25" s="465">
        <v>437.54</v>
      </c>
      <c r="I25" s="140"/>
    </row>
    <row r="26" spans="1:11" ht="12.75" customHeight="1">
      <c r="B26" s="55"/>
      <c r="C26" s="6"/>
      <c r="D26" s="52"/>
      <c r="E26" s="530"/>
      <c r="F26" s="40"/>
      <c r="G26" s="134"/>
      <c r="H26" s="365"/>
      <c r="I26" s="61"/>
    </row>
    <row r="27" spans="1:11" ht="12.75" customHeight="1">
      <c r="B27" s="55" t="s">
        <v>403</v>
      </c>
      <c r="C27" s="6"/>
      <c r="D27" s="52"/>
      <c r="E27" s="382">
        <v>29.044</v>
      </c>
      <c r="F27" s="40"/>
      <c r="G27" s="134"/>
      <c r="H27" s="409">
        <v>129.029</v>
      </c>
      <c r="I27" s="61"/>
    </row>
    <row r="28" spans="1:11" ht="12.75" customHeight="1">
      <c r="B28" s="55" t="s">
        <v>404</v>
      </c>
      <c r="C28" s="6"/>
      <c r="D28" s="52"/>
      <c r="E28" s="382">
        <v>-71.387</v>
      </c>
      <c r="F28" s="40"/>
      <c r="G28" s="134"/>
      <c r="H28" s="409">
        <v>13.574</v>
      </c>
      <c r="I28" s="61"/>
    </row>
    <row r="29" spans="1:11" ht="12.75" customHeight="1">
      <c r="B29" s="55" t="s">
        <v>106</v>
      </c>
      <c r="C29" s="6"/>
      <c r="D29" s="52"/>
      <c r="E29" s="382">
        <v>-12.545</v>
      </c>
      <c r="F29" s="40"/>
      <c r="G29" s="134"/>
      <c r="H29" s="409">
        <v>-40.435000000000002</v>
      </c>
      <c r="I29" s="61"/>
    </row>
    <row r="30" spans="1:11" ht="12.75" customHeight="1">
      <c r="B30" s="55" t="s">
        <v>107</v>
      </c>
      <c r="C30" s="6"/>
      <c r="D30" s="52"/>
      <c r="E30" s="487">
        <v>-63.527999999999999</v>
      </c>
      <c r="F30" s="40"/>
      <c r="G30" s="134"/>
      <c r="H30" s="408">
        <v>-66.114000000000004</v>
      </c>
      <c r="I30" s="61"/>
    </row>
    <row r="31" spans="1:11" s="2" customFormat="1" ht="12.75" customHeight="1">
      <c r="A31" s="262"/>
      <c r="B31" s="58" t="s">
        <v>108</v>
      </c>
      <c r="C31" s="59"/>
      <c r="D31" s="64"/>
      <c r="E31" s="389">
        <f>SUM(E25:E30)</f>
        <v>331.48799999999994</v>
      </c>
      <c r="F31" s="42"/>
      <c r="G31" s="139"/>
      <c r="H31" s="410">
        <f>SUM(H25:H30)</f>
        <v>473.59399999999982</v>
      </c>
      <c r="I31" s="140"/>
    </row>
    <row r="32" spans="1:11" ht="12.75" customHeight="1">
      <c r="B32" s="55"/>
      <c r="C32" s="6"/>
      <c r="D32" s="52"/>
      <c r="E32" s="36"/>
      <c r="F32" s="40"/>
      <c r="G32" s="134"/>
      <c r="H32" s="36"/>
      <c r="I32" s="61"/>
    </row>
    <row r="33" spans="2:11" ht="12.75" customHeight="1">
      <c r="B33" s="135" t="s">
        <v>109</v>
      </c>
      <c r="C33" s="6"/>
      <c r="D33" s="52"/>
      <c r="E33" s="136"/>
      <c r="F33" s="40"/>
      <c r="G33" s="134"/>
      <c r="H33" s="136"/>
      <c r="I33" s="61"/>
    </row>
    <row r="34" spans="2:11" ht="12.75" customHeight="1">
      <c r="B34" s="137" t="s">
        <v>110</v>
      </c>
      <c r="C34" s="47"/>
      <c r="D34" s="138"/>
      <c r="E34" s="381">
        <v>-269.37599999999998</v>
      </c>
      <c r="F34" s="40"/>
      <c r="G34" s="134"/>
      <c r="H34" s="407">
        <v>-177.27099999999999</v>
      </c>
      <c r="I34" s="61"/>
    </row>
    <row r="35" spans="2:11" ht="12.75" customHeight="1">
      <c r="B35" s="135" t="s">
        <v>260</v>
      </c>
      <c r="C35" s="6"/>
      <c r="D35" s="52"/>
      <c r="E35" s="487"/>
      <c r="F35" s="40"/>
      <c r="G35" s="37"/>
      <c r="H35" s="408"/>
      <c r="I35" s="61"/>
    </row>
    <row r="36" spans="2:11" ht="12.75" customHeight="1">
      <c r="B36" s="137" t="s">
        <v>421</v>
      </c>
      <c r="C36" s="47"/>
      <c r="D36" s="138"/>
      <c r="E36" s="381">
        <v>56.576999999999998</v>
      </c>
      <c r="F36" s="40"/>
      <c r="G36" s="134"/>
      <c r="H36" s="407">
        <v>3.98</v>
      </c>
      <c r="I36" s="61"/>
      <c r="K36" s="14"/>
    </row>
    <row r="37" spans="2:11" ht="12.75" customHeight="1">
      <c r="B37" s="55" t="s">
        <v>111</v>
      </c>
      <c r="C37" s="6"/>
      <c r="D37" s="52"/>
      <c r="E37" s="382">
        <v>14.808</v>
      </c>
      <c r="F37" s="40"/>
      <c r="G37" s="134"/>
      <c r="H37" s="409">
        <v>14.472</v>
      </c>
      <c r="I37" s="61"/>
    </row>
    <row r="38" spans="2:11" ht="12.75" customHeight="1">
      <c r="B38" s="55" t="s">
        <v>298</v>
      </c>
      <c r="C38" s="6"/>
      <c r="D38" s="52"/>
      <c r="E38" s="426" t="s">
        <v>5</v>
      </c>
      <c r="F38" s="40"/>
      <c r="G38" s="134"/>
      <c r="H38" s="467">
        <v>150</v>
      </c>
      <c r="I38" s="61"/>
    </row>
    <row r="39" spans="2:11" ht="12.75" customHeight="1">
      <c r="B39" s="135" t="s">
        <v>112</v>
      </c>
      <c r="C39" s="6"/>
      <c r="D39" s="52"/>
      <c r="E39" s="89">
        <v>281</v>
      </c>
      <c r="F39" s="40"/>
      <c r="G39" s="134"/>
      <c r="H39" s="409">
        <v>26.062999999999999</v>
      </c>
      <c r="I39" s="61"/>
    </row>
    <row r="40" spans="2:11" ht="12.75" customHeight="1">
      <c r="B40" s="135" t="s">
        <v>113</v>
      </c>
      <c r="C40" s="6"/>
      <c r="D40" s="52"/>
      <c r="E40" s="487"/>
      <c r="F40" s="40"/>
      <c r="G40" s="134"/>
      <c r="H40" s="408"/>
      <c r="I40" s="61"/>
    </row>
    <row r="41" spans="2:11" ht="12.75" customHeight="1">
      <c r="B41" s="63" t="s">
        <v>319</v>
      </c>
      <c r="C41" s="6"/>
      <c r="D41" s="52"/>
      <c r="E41" s="530">
        <v>-4</v>
      </c>
      <c r="F41" s="40"/>
      <c r="G41" s="134"/>
      <c r="H41" s="407">
        <v>-5.165</v>
      </c>
      <c r="I41" s="61"/>
    </row>
    <row r="42" spans="2:11" ht="12.75" customHeight="1">
      <c r="B42" s="55" t="s">
        <v>114</v>
      </c>
      <c r="C42" s="6"/>
      <c r="D42" s="52"/>
      <c r="E42" s="487">
        <v>-14.073</v>
      </c>
      <c r="F42" s="40"/>
      <c r="G42" s="134"/>
      <c r="H42" s="408">
        <v>-26.873000000000001</v>
      </c>
      <c r="I42" s="61"/>
    </row>
    <row r="43" spans="2:11" ht="12.75" customHeight="1">
      <c r="B43" s="58" t="s">
        <v>115</v>
      </c>
      <c r="C43" s="59"/>
      <c r="D43" s="64"/>
      <c r="E43" s="389">
        <v>-211.78700000000001</v>
      </c>
      <c r="F43" s="42"/>
      <c r="G43" s="139"/>
      <c r="H43" s="410">
        <v>-164.64400000000001</v>
      </c>
      <c r="I43" s="140"/>
    </row>
    <row r="44" spans="2:11" ht="12.75" customHeight="1">
      <c r="B44" s="55"/>
      <c r="C44" s="6"/>
      <c r="D44" s="52"/>
      <c r="E44" s="530"/>
      <c r="F44" s="40"/>
      <c r="G44" s="134"/>
      <c r="H44" s="365"/>
      <c r="I44" s="61"/>
    </row>
    <row r="45" spans="2:11" ht="12.75" customHeight="1">
      <c r="B45" s="55" t="s">
        <v>261</v>
      </c>
      <c r="C45" s="6"/>
      <c r="D45" s="52"/>
      <c r="E45" s="382">
        <v>190.25</v>
      </c>
      <c r="F45" s="40"/>
      <c r="G45" s="134"/>
      <c r="H45" s="409">
        <v>263.77300000000002</v>
      </c>
      <c r="I45" s="61"/>
    </row>
    <row r="46" spans="2:11" ht="12.75" customHeight="1">
      <c r="B46" s="55" t="s">
        <v>262</v>
      </c>
      <c r="C46" s="6"/>
      <c r="D46" s="52"/>
      <c r="E46" s="382">
        <v>-250.59700000000001</v>
      </c>
      <c r="F46" s="40"/>
      <c r="G46" s="134"/>
      <c r="H46" s="409">
        <v>-407.56099999999998</v>
      </c>
      <c r="I46" s="61"/>
    </row>
    <row r="47" spans="2:11" ht="12.75" customHeight="1">
      <c r="B47" s="55" t="s">
        <v>95</v>
      </c>
      <c r="C47" s="6"/>
      <c r="D47" s="52"/>
      <c r="E47" s="382">
        <v>-59.316000000000003</v>
      </c>
      <c r="F47" s="40"/>
      <c r="G47" s="134"/>
      <c r="H47" s="409">
        <v>-59.316000000000003</v>
      </c>
      <c r="I47" s="61"/>
    </row>
    <row r="48" spans="2:11" ht="12.75" customHeight="1">
      <c r="B48" s="55" t="s">
        <v>263</v>
      </c>
      <c r="C48" s="6"/>
      <c r="D48" s="52"/>
      <c r="E48" s="382">
        <v>-17.753</v>
      </c>
      <c r="F48" s="40"/>
      <c r="G48" s="134"/>
      <c r="H48" s="409">
        <v>-13.422000000000001</v>
      </c>
      <c r="I48" s="61"/>
    </row>
    <row r="49" spans="2:9" ht="12.75" customHeight="1">
      <c r="B49" s="55" t="s">
        <v>264</v>
      </c>
      <c r="C49" s="6"/>
      <c r="D49" s="52"/>
      <c r="E49" s="382">
        <v>7.9139999999999997</v>
      </c>
      <c r="F49" s="40"/>
      <c r="G49" s="134"/>
      <c r="H49" s="366">
        <v>20</v>
      </c>
      <c r="I49" s="61"/>
    </row>
    <row r="50" spans="2:9" ht="12.75" customHeight="1">
      <c r="B50" s="55" t="s">
        <v>265</v>
      </c>
      <c r="C50" s="6"/>
      <c r="D50" s="52"/>
      <c r="E50" s="487">
        <v>-49.703000000000003</v>
      </c>
      <c r="F50" s="40"/>
      <c r="G50" s="134"/>
      <c r="H50" s="408">
        <v>-54.779000000000003</v>
      </c>
      <c r="I50" s="61"/>
    </row>
    <row r="51" spans="2:9" ht="12.75" customHeight="1">
      <c r="B51" s="58" t="s">
        <v>116</v>
      </c>
      <c r="C51" s="59"/>
      <c r="D51" s="64"/>
      <c r="E51" s="389">
        <v>-179.20500000000001</v>
      </c>
      <c r="F51" s="42"/>
      <c r="G51" s="141"/>
      <c r="H51" s="410">
        <v>-271.28500000000003</v>
      </c>
      <c r="I51" s="142"/>
    </row>
    <row r="52" spans="2:9" ht="12.75" customHeight="1">
      <c r="B52" s="55"/>
      <c r="C52" s="6"/>
      <c r="D52" s="52"/>
      <c r="E52" s="530"/>
      <c r="F52" s="40"/>
      <c r="G52" s="134"/>
      <c r="H52" s="365"/>
      <c r="I52" s="61"/>
    </row>
    <row r="53" spans="2:9" ht="12.75" customHeight="1">
      <c r="B53" s="55" t="s">
        <v>117</v>
      </c>
      <c r="C53" s="6"/>
      <c r="D53" s="52"/>
      <c r="E53" s="412">
        <v>-59.503999999999998</v>
      </c>
      <c r="F53" s="144"/>
      <c r="G53" s="145"/>
      <c r="H53" s="411">
        <v>37.664999999999999</v>
      </c>
      <c r="I53" s="8"/>
    </row>
    <row r="54" spans="2:9" ht="12.75" customHeight="1">
      <c r="B54" s="55" t="s">
        <v>118</v>
      </c>
      <c r="C54" s="6"/>
      <c r="D54" s="52"/>
      <c r="E54" s="542">
        <v>-208</v>
      </c>
      <c r="F54" s="40"/>
      <c r="G54" s="134"/>
      <c r="H54" s="468">
        <v>-405</v>
      </c>
      <c r="I54" s="61"/>
    </row>
    <row r="55" spans="2:9" ht="12.75" customHeight="1">
      <c r="B55" s="55" t="s">
        <v>333</v>
      </c>
      <c r="C55" s="6"/>
      <c r="D55" s="52"/>
      <c r="E55" s="487">
        <v>370.30099999999999</v>
      </c>
      <c r="F55" s="40"/>
      <c r="G55" s="134"/>
      <c r="H55" s="493">
        <v>333.041</v>
      </c>
      <c r="I55" s="61"/>
    </row>
    <row r="56" spans="2:9" ht="12.75" customHeight="1">
      <c r="B56" s="58" t="s">
        <v>334</v>
      </c>
      <c r="C56" s="59"/>
      <c r="D56" s="64"/>
      <c r="E56" s="391">
        <v>310.589</v>
      </c>
      <c r="F56" s="42"/>
      <c r="G56" s="139"/>
      <c r="H56" s="414">
        <v>370.30099999999999</v>
      </c>
      <c r="I56" s="140"/>
    </row>
    <row r="57" spans="2:9" ht="12.75" customHeight="1">
      <c r="B57" s="55" t="s">
        <v>335</v>
      </c>
      <c r="C57" s="6"/>
      <c r="D57" s="77"/>
      <c r="E57" s="543">
        <v>1.226</v>
      </c>
      <c r="F57" s="147"/>
      <c r="G57" s="139"/>
      <c r="H57" s="470">
        <v>1.218</v>
      </c>
      <c r="I57" s="140"/>
    </row>
    <row r="58" spans="2:9" ht="12.75" customHeight="1">
      <c r="B58" s="59"/>
      <c r="C58" s="59"/>
      <c r="D58" s="2"/>
      <c r="E58" s="148"/>
      <c r="F58" s="148"/>
      <c r="G58" s="140"/>
      <c r="H58" s="148"/>
      <c r="I58" s="140"/>
    </row>
    <row r="59" spans="2:9" ht="12.75" customHeight="1">
      <c r="B59" s="81" t="s">
        <v>297</v>
      </c>
      <c r="C59" s="59"/>
      <c r="D59" s="2"/>
      <c r="E59" s="148"/>
      <c r="F59" s="148"/>
      <c r="G59" s="140"/>
      <c r="H59" s="148"/>
      <c r="I59" s="140"/>
    </row>
    <row r="60" spans="2:9" ht="12.75" customHeight="1">
      <c r="B60" s="81" t="s">
        <v>423</v>
      </c>
      <c r="C60" s="59"/>
      <c r="D60" s="2"/>
      <c r="E60" s="148"/>
      <c r="F60" s="148"/>
      <c r="G60" s="140"/>
      <c r="H60" s="148"/>
      <c r="I60" s="140"/>
    </row>
    <row r="61" spans="2:9" ht="12.75" customHeight="1">
      <c r="B61" s="81"/>
      <c r="C61" s="81"/>
      <c r="D61" s="2"/>
      <c r="E61" s="148"/>
      <c r="F61" s="148"/>
      <c r="G61" s="140"/>
      <c r="H61" s="148"/>
      <c r="I61" s="140"/>
    </row>
    <row r="62" spans="2:9" ht="12.75" customHeight="1">
      <c r="B62" s="6"/>
      <c r="C62" s="6"/>
      <c r="E62" s="149"/>
      <c r="F62" s="149"/>
      <c r="G62" s="149"/>
      <c r="H62" s="149"/>
      <c r="I62" s="61"/>
    </row>
    <row r="63" spans="2:9" ht="12.75" customHeight="1">
      <c r="B63" s="334" t="s">
        <v>119</v>
      </c>
      <c r="C63" s="334"/>
      <c r="D63" s="334"/>
      <c r="E63" s="368"/>
      <c r="F63" s="368"/>
      <c r="G63" s="368"/>
      <c r="H63" s="369"/>
      <c r="I63" s="140"/>
    </row>
    <row r="64" spans="2:9" ht="5.45" customHeight="1">
      <c r="B64" s="342"/>
      <c r="C64" s="59"/>
      <c r="D64" s="59"/>
      <c r="E64" s="149"/>
      <c r="F64" s="149"/>
      <c r="G64" s="149"/>
      <c r="H64" s="148"/>
      <c r="I64" s="140"/>
    </row>
    <row r="65" spans="2:9" ht="12.75" customHeight="1">
      <c r="B65" s="46" t="s">
        <v>17</v>
      </c>
      <c r="C65" s="6"/>
      <c r="D65" s="132"/>
      <c r="E65" s="133" t="s">
        <v>332</v>
      </c>
      <c r="F65" s="50"/>
      <c r="G65" s="6"/>
      <c r="H65" s="85" t="s">
        <v>278</v>
      </c>
      <c r="I65" s="140"/>
    </row>
    <row r="66" spans="2:9" ht="12.75" customHeight="1">
      <c r="B66" s="58" t="s">
        <v>336</v>
      </c>
      <c r="C66" s="59"/>
      <c r="D66" s="64"/>
      <c r="E66" s="413">
        <f>+E55</f>
        <v>370.30099999999999</v>
      </c>
      <c r="F66" s="151"/>
      <c r="G66" s="141"/>
      <c r="H66" s="415">
        <f>+H55</f>
        <v>333.041</v>
      </c>
      <c r="I66" s="142"/>
    </row>
    <row r="67" spans="2:9" ht="12.75" customHeight="1">
      <c r="B67" s="55" t="s">
        <v>108</v>
      </c>
      <c r="C67" s="6"/>
      <c r="D67" s="52"/>
      <c r="E67" s="411">
        <f>+E31</f>
        <v>331.48799999999994</v>
      </c>
      <c r="F67" s="144"/>
      <c r="G67" s="145"/>
      <c r="H67" s="412">
        <f>+H31</f>
        <v>473.59399999999982</v>
      </c>
      <c r="I67" s="8"/>
    </row>
    <row r="68" spans="2:9" ht="12.75" customHeight="1">
      <c r="B68" s="55" t="s">
        <v>115</v>
      </c>
      <c r="C68" s="6"/>
      <c r="D68" s="52"/>
      <c r="E68" s="411">
        <f>+E43</f>
        <v>-211.78700000000001</v>
      </c>
      <c r="F68" s="144"/>
      <c r="G68" s="145"/>
      <c r="H68" s="412">
        <f>+H43</f>
        <v>-164.64400000000001</v>
      </c>
      <c r="I68" s="8"/>
    </row>
    <row r="69" spans="2:9" ht="12.75" customHeight="1">
      <c r="B69" s="55" t="s">
        <v>116</v>
      </c>
      <c r="C69" s="6"/>
      <c r="D69" s="52"/>
      <c r="E69" s="411">
        <f>+E51</f>
        <v>-179.20500000000001</v>
      </c>
      <c r="F69" s="144"/>
      <c r="G69" s="145"/>
      <c r="H69" s="412">
        <f>+H51</f>
        <v>-271.28500000000003</v>
      </c>
      <c r="I69" s="8"/>
    </row>
    <row r="70" spans="2:9" ht="12.75" customHeight="1">
      <c r="B70" s="55" t="s">
        <v>118</v>
      </c>
      <c r="C70" s="6"/>
      <c r="D70" s="52"/>
      <c r="E70" s="484">
        <f>E54</f>
        <v>-208</v>
      </c>
      <c r="F70" s="144"/>
      <c r="G70" s="145"/>
      <c r="H70" s="146">
        <f>+H54</f>
        <v>-405</v>
      </c>
      <c r="I70" s="8"/>
    </row>
    <row r="71" spans="2:9" ht="12.75" customHeight="1">
      <c r="B71" s="58" t="s">
        <v>337</v>
      </c>
      <c r="C71" s="59"/>
      <c r="D71" s="77"/>
      <c r="E71" s="414">
        <f>E56</f>
        <v>310.589</v>
      </c>
      <c r="F71" s="43"/>
      <c r="G71" s="141"/>
      <c r="H71" s="469">
        <f>H56</f>
        <v>370.30099999999999</v>
      </c>
      <c r="I71" s="142"/>
    </row>
    <row r="72" spans="2:9" ht="12.75" customHeight="1"/>
    <row r="73" spans="2:9" ht="12.75" customHeight="1">
      <c r="B73" s="81"/>
      <c r="C73" s="81"/>
    </row>
    <row r="74" spans="2:9" ht="12.75" customHeight="1">
      <c r="B74" s="81"/>
    </row>
    <row r="75" spans="2:9" ht="12.75" customHeight="1"/>
    <row r="76" spans="2:9" ht="12.75" customHeight="1"/>
    <row r="77" spans="2:9" ht="12.75" customHeight="1">
      <c r="B77" s="10"/>
      <c r="C77" s="10"/>
      <c r="D77" s="10"/>
      <c r="E77" s="562"/>
      <c r="F77" s="562"/>
      <c r="G77" s="562"/>
      <c r="H77" s="562"/>
      <c r="I77" s="11"/>
    </row>
    <row r="78" spans="2:9" ht="12.75" customHeight="1">
      <c r="B78" s="12"/>
      <c r="C78" s="12"/>
      <c r="D78" s="12"/>
    </row>
    <row r="79" spans="2:9" ht="12.75" customHeight="1">
      <c r="H79" s="8"/>
      <c r="I79" s="8"/>
    </row>
    <row r="80" spans="2:9" ht="12.75" customHeight="1">
      <c r="H80" s="8"/>
      <c r="I80" s="8"/>
    </row>
    <row r="81" spans="2:9" ht="12.75" customHeight="1">
      <c r="H81" s="8"/>
      <c r="I81" s="8"/>
    </row>
    <row r="82" spans="2:9" ht="12.75" customHeight="1">
      <c r="B82" s="15"/>
      <c r="C82" s="15"/>
      <c r="D82" s="15"/>
      <c r="E82" s="16"/>
      <c r="F82" s="16"/>
      <c r="G82" s="16"/>
    </row>
    <row r="83" spans="2:9" ht="12.75" customHeight="1"/>
    <row r="84" spans="2:9" ht="12.75" customHeight="1"/>
    <row r="85" spans="2:9" ht="12.75" customHeight="1"/>
    <row r="86" spans="2:9" ht="12.75" customHeight="1">
      <c r="B86" s="10"/>
      <c r="C86" s="10"/>
      <c r="D86" s="10"/>
      <c r="E86" s="562"/>
      <c r="F86" s="562"/>
      <c r="G86" s="562"/>
      <c r="H86" s="562"/>
    </row>
    <row r="87" spans="2:9" ht="12.75" customHeight="1">
      <c r="B87" s="12"/>
      <c r="C87" s="12"/>
      <c r="D87" s="12"/>
    </row>
    <row r="88" spans="2:9" ht="12.75" customHeight="1">
      <c r="H88" s="8"/>
    </row>
    <row r="89" spans="2:9" ht="12.75" customHeight="1">
      <c r="H89" s="8"/>
    </row>
    <row r="90" spans="2:9" ht="12.75" customHeight="1"/>
    <row r="91" spans="2:9" ht="12.75" customHeight="1"/>
    <row r="92" spans="2:9" ht="12.75" customHeight="1"/>
  </sheetData>
  <sheetProtection formatCells="0" formatColumns="0" formatRows="0" insertColumns="0" insertRows="0" insertHyperlinks="0" deleteColumns="0" deleteRows="0" sort="0" autoFilter="0" pivotTables="0"/>
  <customSheetViews>
    <customSheetView guid="{306A951E-DF6F-4986-B65D-D729B3E073A8}" showGridLines="0" fitToPage="1" hiddenRows="1" showRuler="0">
      <selection activeCell="A6" sqref="A6:C61"/>
      <pageMargins left="0.78740157499999996" right="0.78740157499999996" top="0.984251969" bottom="0.984251969" header="0.4921259845" footer="0.4921259845"/>
      <pageSetup paperSize="9" scale="18" orientation="portrait" r:id="rId1"/>
      <headerFooter alignWithMargins="0"/>
    </customSheetView>
    <customSheetView guid="{A6523D42-A74A-4531-8D44-6B22F0B3352B}" showPageBreaks="1" showGridLines="0" fitToPage="1" printArea="1" showRuler="0" topLeftCell="A22">
      <selection activeCell="A65" sqref="A65"/>
      <pageMargins left="0.78740157499999996" right="0.78740157499999996" top="0.984251969" bottom="0.984251969" header="0.4921259845" footer="0.4921259845"/>
      <pageSetup paperSize="9" scale="97" orientation="portrait" r:id="rId2"/>
      <headerFooter alignWithMargins="0"/>
    </customSheetView>
    <customSheetView guid="{BD56928B-4709-48D3-B9BC-BE4273BF11C9}" showGridLines="0" fitToPage="1" hiddenRows="1" showRuler="0">
      <selection activeCell="E22" sqref="E22"/>
      <pageMargins left="0.78740157499999996" right="0.78740157499999996" top="0.984251969" bottom="0.984251969" header="0.4921259845" footer="0.4921259845"/>
      <pageSetup paperSize="9" scale="18" orientation="portrait" r:id="rId3"/>
      <headerFooter alignWithMargins="0"/>
    </customSheetView>
    <customSheetView guid="{F63FFA50-AD3A-44DA-89DA-A99A60484418}" showGridLines="0" fitToPage="1" hiddenRows="1" showRuler="0">
      <selection activeCell="C20" sqref="C20"/>
      <pageMargins left="0.78740157499999996" right="0.78740157499999996" top="0.984251969" bottom="0.984251969" header="0.4921259845" footer="0.4921259845"/>
      <pageSetup paperSize="9" scale="18" orientation="portrait" r:id="rId4"/>
      <headerFooter alignWithMargins="0"/>
    </customSheetView>
  </customSheetViews>
  <mergeCells count="2">
    <mergeCell ref="E77:H77"/>
    <mergeCell ref="E86:H86"/>
  </mergeCells>
  <phoneticPr fontId="1" type="noConversion"/>
  <pageMargins left="0.78740157499999996" right="0.78740157499999996" top="0.984251969" bottom="0.984251969" header="0.4921259845" footer="0.4921259845"/>
  <pageSetup paperSize="9" scale="66" orientation="portrait" r:id="rId5"/>
  <headerFooter alignWithMargins="0"/>
  <ignoredErrors>
    <ignoredError sqref="E31 H31" formulaRange="1"/>
  </ignoredErrors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showGridLines="0" topLeftCell="A16" zoomScaleNormal="100" workbookViewId="0">
      <selection activeCell="N57" sqref="N57"/>
    </sheetView>
  </sheetViews>
  <sheetFormatPr baseColWidth="10" defaultColWidth="11.42578125" defaultRowHeight="12.75"/>
  <cols>
    <col min="1" max="1" width="3.7109375" style="9" customWidth="1"/>
    <col min="2" max="2" width="27.42578125" style="9" customWidth="1"/>
    <col min="3" max="4" width="1.7109375" style="9" customWidth="1"/>
    <col min="5" max="5" width="20.7109375" style="9" customWidth="1"/>
    <col min="6" max="6" width="1.7109375" style="9" customWidth="1"/>
    <col min="7" max="7" width="20.7109375" style="9" customWidth="1"/>
    <col min="8" max="8" width="1.7109375" style="9" customWidth="1"/>
    <col min="9" max="9" width="20.7109375" style="9" customWidth="1"/>
    <col min="10" max="10" width="1.7109375" style="9" customWidth="1"/>
    <col min="11" max="11" width="20.7109375" style="9" customWidth="1"/>
    <col min="12" max="12" width="1.7109375" style="9" customWidth="1"/>
    <col min="13" max="13" width="8.28515625" style="9" bestFit="1" customWidth="1"/>
    <col min="14" max="16384" width="11.42578125" style="9"/>
  </cols>
  <sheetData>
    <row r="1" spans="1:12" ht="12.6" customHeight="1"/>
    <row r="2" spans="1:12" ht="12.6" customHeight="1"/>
    <row r="3" spans="1:12" ht="12.6" customHeight="1"/>
    <row r="4" spans="1:12" ht="12.6" customHeight="1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1:12" ht="12.6" customHeight="1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1:12" ht="12.6" customHeight="1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</row>
    <row r="7" spans="1:12" ht="12.6" customHeight="1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</row>
    <row r="8" spans="1:12" ht="12.6" customHeight="1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</row>
    <row r="9" spans="1:12" ht="12.6" customHeight="1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</row>
    <row r="10" spans="1:12" ht="12.6" customHeight="1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</row>
    <row r="11" spans="1:12" ht="24.6" customHeight="1">
      <c r="A11" s="153"/>
      <c r="B11" s="483" t="s">
        <v>295</v>
      </c>
      <c r="C11" s="154"/>
      <c r="D11" s="154"/>
      <c r="E11" s="153"/>
      <c r="F11" s="153"/>
      <c r="G11" s="153"/>
      <c r="H11" s="153"/>
      <c r="I11" s="153"/>
      <c r="J11" s="153"/>
      <c r="K11" s="153"/>
      <c r="L11" s="153"/>
    </row>
    <row r="12" spans="1:12" ht="12.75" customHeight="1">
      <c r="A12" s="153"/>
      <c r="B12" s="154"/>
      <c r="C12" s="154"/>
      <c r="D12" s="154"/>
      <c r="E12" s="153"/>
      <c r="F12" s="153"/>
      <c r="G12" s="153"/>
      <c r="H12" s="153"/>
      <c r="I12" s="153"/>
      <c r="J12" s="153"/>
      <c r="K12" s="153"/>
      <c r="L12" s="153"/>
    </row>
    <row r="13" spans="1:12" ht="12.75" customHeight="1">
      <c r="A13" s="153"/>
      <c r="B13" s="154"/>
      <c r="C13" s="154"/>
      <c r="D13" s="154"/>
      <c r="E13" s="153"/>
      <c r="F13" s="153"/>
      <c r="G13" s="153"/>
      <c r="H13" s="153"/>
      <c r="I13" s="153"/>
      <c r="J13" s="153"/>
      <c r="K13" s="153"/>
      <c r="L13" s="153"/>
    </row>
    <row r="14" spans="1:12">
      <c r="A14" s="153"/>
      <c r="B14" s="334" t="s">
        <v>338</v>
      </c>
      <c r="C14" s="334"/>
      <c r="D14" s="255"/>
      <c r="E14" s="255"/>
      <c r="F14" s="255"/>
      <c r="G14" s="255"/>
      <c r="H14" s="255"/>
      <c r="I14" s="255"/>
      <c r="J14" s="255"/>
      <c r="K14" s="255"/>
      <c r="L14" s="335"/>
    </row>
    <row r="15" spans="1:12" ht="5.45" customHeight="1">
      <c r="A15" s="153"/>
      <c r="B15" s="59"/>
      <c r="C15" s="59"/>
      <c r="D15" s="6"/>
      <c r="E15" s="6"/>
      <c r="F15" s="6"/>
      <c r="G15" s="6"/>
      <c r="H15" s="6"/>
      <c r="I15" s="6"/>
      <c r="J15" s="6"/>
      <c r="K15" s="6"/>
      <c r="L15" s="153"/>
    </row>
    <row r="16" spans="1:12">
      <c r="A16" s="153"/>
      <c r="C16" s="6"/>
      <c r="D16" s="48"/>
      <c r="E16" s="49" t="s">
        <v>123</v>
      </c>
      <c r="F16" s="336"/>
      <c r="G16" s="49" t="s">
        <v>125</v>
      </c>
      <c r="H16" s="49"/>
      <c r="I16" s="49" t="s">
        <v>126</v>
      </c>
      <c r="J16" s="49"/>
      <c r="K16" s="49" t="s">
        <v>128</v>
      </c>
      <c r="L16" s="338"/>
    </row>
    <row r="17" spans="1:12">
      <c r="A17" s="153"/>
      <c r="B17" s="416" t="s">
        <v>17</v>
      </c>
      <c r="C17" s="6"/>
      <c r="D17" s="52"/>
      <c r="E17" s="157" t="s">
        <v>124</v>
      </c>
      <c r="F17" s="156"/>
      <c r="G17" s="157" t="s">
        <v>124</v>
      </c>
      <c r="H17" s="155"/>
      <c r="I17" s="157" t="s">
        <v>127</v>
      </c>
      <c r="J17" s="155"/>
      <c r="K17" s="157" t="s">
        <v>308</v>
      </c>
      <c r="L17" s="339"/>
    </row>
    <row r="18" spans="1:12">
      <c r="A18" s="153"/>
      <c r="B18" s="51" t="s">
        <v>339</v>
      </c>
      <c r="C18" s="6"/>
      <c r="D18" s="52"/>
      <c r="E18" s="544" t="s">
        <v>415</v>
      </c>
      <c r="F18" s="35"/>
      <c r="G18" s="381">
        <v>148.37299999999999</v>
      </c>
      <c r="H18" s="35"/>
      <c r="I18" s="544">
        <v>14.811999999999999</v>
      </c>
      <c r="J18" s="35"/>
      <c r="K18" s="544">
        <v>9.3640000000000008</v>
      </c>
      <c r="L18" s="339"/>
    </row>
    <row r="19" spans="1:12">
      <c r="A19" s="153"/>
      <c r="B19" s="55" t="s">
        <v>340</v>
      </c>
      <c r="C19" s="6"/>
      <c r="D19" s="52"/>
      <c r="E19" s="379">
        <v>737.65800000000002</v>
      </c>
      <c r="F19" s="35"/>
      <c r="G19" s="382">
        <v>106.73699999999999</v>
      </c>
      <c r="H19" s="35"/>
      <c r="I19" s="379">
        <v>76.16</v>
      </c>
      <c r="J19" s="35"/>
      <c r="K19" s="379">
        <v>24.201000000000001</v>
      </c>
      <c r="L19" s="339"/>
    </row>
    <row r="20" spans="1:12">
      <c r="A20" s="153"/>
      <c r="B20" s="55" t="s">
        <v>341</v>
      </c>
      <c r="C20" s="6"/>
      <c r="D20" s="52"/>
      <c r="E20" s="381">
        <v>256.12900000000002</v>
      </c>
      <c r="F20" s="35"/>
      <c r="G20" s="382">
        <v>612.471</v>
      </c>
      <c r="H20" s="35"/>
      <c r="I20" s="379">
        <v>64.546999999999997</v>
      </c>
      <c r="J20" s="35"/>
      <c r="K20" s="62" t="s">
        <v>5</v>
      </c>
      <c r="L20" s="339"/>
    </row>
    <row r="21" spans="1:12">
      <c r="A21" s="153"/>
      <c r="B21" s="55" t="s">
        <v>120</v>
      </c>
      <c r="C21" s="6"/>
      <c r="D21" s="52"/>
      <c r="E21" s="379">
        <v>87.197999999999993</v>
      </c>
      <c r="F21" s="35"/>
      <c r="G21" s="382">
        <v>2.6080000000000001</v>
      </c>
      <c r="H21" s="35"/>
      <c r="I21" s="379">
        <v>11.263</v>
      </c>
      <c r="J21" s="35"/>
      <c r="K21" s="62">
        <v>141</v>
      </c>
      <c r="L21" s="339"/>
    </row>
    <row r="22" spans="1:12">
      <c r="A22" s="153"/>
      <c r="B22" s="55" t="s">
        <v>121</v>
      </c>
      <c r="C22" s="6"/>
      <c r="D22" s="52"/>
      <c r="E22" s="379">
        <v>2.375</v>
      </c>
      <c r="F22" s="35"/>
      <c r="G22" s="382">
        <v>24.016999999999999</v>
      </c>
      <c r="H22" s="35"/>
      <c r="I22" s="379">
        <v>13.898</v>
      </c>
      <c r="J22" s="35"/>
      <c r="K22" s="62" t="s">
        <v>5</v>
      </c>
      <c r="L22" s="339"/>
    </row>
    <row r="23" spans="1:12">
      <c r="A23" s="153"/>
      <c r="B23" s="55" t="s">
        <v>122</v>
      </c>
      <c r="C23" s="6"/>
      <c r="D23" s="52"/>
      <c r="E23" s="217" t="s">
        <v>5</v>
      </c>
      <c r="F23" s="35"/>
      <c r="G23" s="382">
        <v>-894.20600000000002</v>
      </c>
      <c r="H23" s="35"/>
      <c r="I23" s="217" t="s">
        <v>5</v>
      </c>
      <c r="J23" s="35"/>
      <c r="K23" s="217" t="s">
        <v>5</v>
      </c>
      <c r="L23" s="339"/>
    </row>
    <row r="24" spans="1:12" ht="12.75" customHeight="1">
      <c r="A24" s="153"/>
      <c r="B24" s="58"/>
      <c r="C24" s="59"/>
      <c r="D24" s="64"/>
      <c r="E24" s="550" t="s">
        <v>395</v>
      </c>
      <c r="F24" s="159"/>
      <c r="G24" s="552" t="s">
        <v>5</v>
      </c>
      <c r="H24" s="160"/>
      <c r="I24" s="551">
        <v>180.68</v>
      </c>
      <c r="J24" s="160"/>
      <c r="K24" s="551">
        <v>33.706000000000003</v>
      </c>
      <c r="L24" s="339"/>
    </row>
    <row r="25" spans="1:12">
      <c r="A25" s="153"/>
      <c r="B25" s="6"/>
      <c r="C25" s="6"/>
      <c r="D25" s="52"/>
      <c r="E25" s="6"/>
      <c r="F25" s="6"/>
      <c r="G25" s="6"/>
      <c r="H25" s="6"/>
      <c r="I25" s="6"/>
      <c r="J25" s="6"/>
      <c r="K25" s="6"/>
      <c r="L25" s="339"/>
    </row>
    <row r="26" spans="1:12">
      <c r="A26" s="153"/>
      <c r="B26" s="6"/>
      <c r="C26" s="6"/>
      <c r="D26" s="52"/>
      <c r="E26" s="155"/>
      <c r="F26" s="156"/>
      <c r="G26" s="156"/>
      <c r="H26" s="156"/>
      <c r="I26" s="155"/>
      <c r="J26" s="155"/>
      <c r="K26" s="155"/>
      <c r="L26" s="339"/>
    </row>
    <row r="27" spans="1:12">
      <c r="A27" s="153"/>
      <c r="B27" s="6"/>
      <c r="C27" s="6"/>
      <c r="D27" s="52"/>
      <c r="E27" s="155" t="s">
        <v>130</v>
      </c>
      <c r="F27" s="156"/>
      <c r="G27" s="155" t="s">
        <v>0</v>
      </c>
      <c r="H27" s="156"/>
      <c r="I27" s="155" t="s">
        <v>132</v>
      </c>
      <c r="J27" s="155"/>
      <c r="K27" s="155" t="s">
        <v>11</v>
      </c>
      <c r="L27" s="339"/>
    </row>
    <row r="28" spans="1:12">
      <c r="A28" s="153"/>
      <c r="B28" s="46" t="s">
        <v>17</v>
      </c>
      <c r="C28" s="6"/>
      <c r="D28" s="52"/>
      <c r="E28" s="417" t="s">
        <v>131</v>
      </c>
      <c r="F28" s="156"/>
      <c r="G28" s="161"/>
      <c r="H28" s="156"/>
      <c r="I28" s="417" t="s">
        <v>129</v>
      </c>
      <c r="J28" s="155"/>
      <c r="K28" s="157"/>
      <c r="L28" s="339"/>
    </row>
    <row r="29" spans="1:12">
      <c r="A29" s="153"/>
      <c r="B29" s="51" t="s">
        <v>339</v>
      </c>
      <c r="C29" s="6"/>
      <c r="D29" s="52"/>
      <c r="E29" s="382">
        <v>6.4880000000000004</v>
      </c>
      <c r="F29" s="162"/>
      <c r="G29" s="544">
        <v>46.656999999999996</v>
      </c>
      <c r="H29" s="158"/>
      <c r="I29" s="555">
        <v>-1.915</v>
      </c>
      <c r="J29" s="162"/>
      <c r="K29" s="544">
        <v>29.542000000000002</v>
      </c>
      <c r="L29" s="339"/>
    </row>
    <row r="30" spans="1:12">
      <c r="A30" s="153"/>
      <c r="B30" s="55" t="s">
        <v>340</v>
      </c>
      <c r="C30" s="6"/>
      <c r="D30" s="52"/>
      <c r="E30" s="382">
        <v>3.04</v>
      </c>
      <c r="F30" s="162"/>
      <c r="G30" s="382">
        <v>89.596000000000004</v>
      </c>
      <c r="H30" s="158"/>
      <c r="I30" s="379">
        <v>4.1589999999999998</v>
      </c>
      <c r="J30" s="162"/>
      <c r="K30" s="379">
        <v>81.244</v>
      </c>
      <c r="L30" s="339"/>
    </row>
    <row r="31" spans="1:12">
      <c r="A31" s="153"/>
      <c r="B31" s="55" t="s">
        <v>341</v>
      </c>
      <c r="C31" s="6"/>
      <c r="D31" s="52"/>
      <c r="E31" s="382">
        <v>14.212999999999999</v>
      </c>
      <c r="F31" s="162"/>
      <c r="G31" s="379">
        <v>62.545000000000002</v>
      </c>
      <c r="H31" s="158"/>
      <c r="I31" s="379">
        <v>11.548999999999999</v>
      </c>
      <c r="J31" s="162"/>
      <c r="K31" s="379">
        <v>156.77199999999999</v>
      </c>
      <c r="L31" s="339"/>
    </row>
    <row r="32" spans="1:12">
      <c r="A32" s="153"/>
      <c r="B32" s="55" t="s">
        <v>120</v>
      </c>
      <c r="C32" s="6"/>
      <c r="D32" s="52"/>
      <c r="E32" s="382">
        <v>2.198</v>
      </c>
      <c r="F32" s="162"/>
      <c r="G32" s="379">
        <v>25.356999999999999</v>
      </c>
      <c r="H32" s="158"/>
      <c r="I32" s="379">
        <v>9.1829999999999998</v>
      </c>
      <c r="J32" s="162"/>
      <c r="K32" s="379">
        <v>10.525</v>
      </c>
      <c r="L32" s="339"/>
    </row>
    <row r="33" spans="1:12">
      <c r="A33" s="153"/>
      <c r="B33" s="55" t="s">
        <v>121</v>
      </c>
      <c r="C33" s="6"/>
      <c r="D33" s="52"/>
      <c r="E33" s="382">
        <v>1.5289999999999999</v>
      </c>
      <c r="F33" s="162"/>
      <c r="G33" s="379">
        <v>3.7759999999999998</v>
      </c>
      <c r="H33" s="158"/>
      <c r="I33" s="62">
        <v>12</v>
      </c>
      <c r="J33" s="162"/>
      <c r="K33" s="379">
        <v>11.494999999999999</v>
      </c>
      <c r="L33" s="339"/>
    </row>
    <row r="34" spans="1:12">
      <c r="A34" s="153"/>
      <c r="B34" s="55" t="s">
        <v>122</v>
      </c>
      <c r="C34" s="6"/>
      <c r="D34" s="52"/>
      <c r="E34" s="248" t="s">
        <v>5</v>
      </c>
      <c r="F34" s="158"/>
      <c r="G34" s="247" t="s">
        <v>5</v>
      </c>
      <c r="H34" s="158"/>
      <c r="I34" s="247" t="s">
        <v>5</v>
      </c>
      <c r="J34" s="162"/>
      <c r="K34" s="247" t="s">
        <v>5</v>
      </c>
      <c r="L34" s="339"/>
    </row>
    <row r="35" spans="1:12" ht="12.75" customHeight="1">
      <c r="A35" s="153"/>
      <c r="B35" s="58"/>
      <c r="C35" s="59"/>
      <c r="D35" s="77"/>
      <c r="E35" s="553">
        <v>27.468</v>
      </c>
      <c r="F35" s="337"/>
      <c r="G35" s="553">
        <v>227.93100000000001</v>
      </c>
      <c r="H35" s="337"/>
      <c r="I35" s="554">
        <v>-110</v>
      </c>
      <c r="J35" s="337"/>
      <c r="K35" s="553">
        <v>289.57799999999997</v>
      </c>
      <c r="L35" s="340"/>
    </row>
    <row r="36" spans="1:12">
      <c r="A36" s="153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</row>
    <row r="37" spans="1:12">
      <c r="A37" s="153"/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</row>
    <row r="38" spans="1:12">
      <c r="A38" s="153"/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</row>
    <row r="39" spans="1:12">
      <c r="A39" s="153"/>
      <c r="B39" s="334" t="s">
        <v>426</v>
      </c>
      <c r="C39" s="334"/>
      <c r="D39" s="255"/>
      <c r="E39" s="255"/>
      <c r="F39" s="255"/>
      <c r="G39" s="255"/>
      <c r="H39" s="255"/>
      <c r="I39" s="255"/>
      <c r="J39" s="255"/>
      <c r="K39" s="255"/>
      <c r="L39" s="153"/>
    </row>
    <row r="40" spans="1:12">
      <c r="A40" s="153"/>
      <c r="B40" s="6"/>
      <c r="C40" s="6"/>
      <c r="D40" s="6"/>
      <c r="E40" s="419" t="s">
        <v>123</v>
      </c>
      <c r="F40" s="418"/>
      <c r="G40" s="419" t="s">
        <v>125</v>
      </c>
      <c r="H40" s="419"/>
      <c r="I40" s="419" t="s">
        <v>126</v>
      </c>
      <c r="J40" s="419"/>
      <c r="K40" s="419" t="s">
        <v>128</v>
      </c>
      <c r="L40" s="153"/>
    </row>
    <row r="41" spans="1:12">
      <c r="A41" s="153"/>
      <c r="B41" s="416" t="s">
        <v>17</v>
      </c>
      <c r="C41" s="6"/>
      <c r="D41" s="6"/>
      <c r="E41" s="85" t="s">
        <v>124</v>
      </c>
      <c r="F41" s="163"/>
      <c r="G41" s="85" t="s">
        <v>124</v>
      </c>
      <c r="H41" s="102"/>
      <c r="I41" s="85" t="s">
        <v>127</v>
      </c>
      <c r="J41" s="102"/>
      <c r="K41" s="85" t="s">
        <v>308</v>
      </c>
      <c r="L41" s="153"/>
    </row>
    <row r="42" spans="1:12">
      <c r="A42" s="153"/>
      <c r="B42" s="51" t="s">
        <v>339</v>
      </c>
      <c r="C42" s="6"/>
      <c r="D42" s="6"/>
      <c r="E42" s="549" t="s">
        <v>414</v>
      </c>
      <c r="F42" s="35"/>
      <c r="G42" s="381">
        <v>177.23</v>
      </c>
      <c r="H42" s="35"/>
      <c r="I42" s="544">
        <v>15.94</v>
      </c>
      <c r="J42" s="35"/>
      <c r="K42" s="549">
        <v>771</v>
      </c>
      <c r="L42" s="153"/>
    </row>
    <row r="43" spans="1:12">
      <c r="A43" s="153"/>
      <c r="B43" s="55" t="s">
        <v>340</v>
      </c>
      <c r="C43" s="6"/>
      <c r="D43" s="6"/>
      <c r="E43" s="379">
        <v>670.245</v>
      </c>
      <c r="F43" s="35"/>
      <c r="G43" s="382">
        <v>94.897000000000006</v>
      </c>
      <c r="H43" s="35"/>
      <c r="I43" s="379">
        <v>72.236999999999995</v>
      </c>
      <c r="J43" s="35"/>
      <c r="K43" s="379">
        <v>1.794</v>
      </c>
      <c r="L43" s="153"/>
    </row>
    <row r="44" spans="1:12">
      <c r="A44" s="153"/>
      <c r="B44" s="55" t="s">
        <v>341</v>
      </c>
      <c r="C44" s="6"/>
      <c r="D44" s="6"/>
      <c r="E44" s="379">
        <v>267.07299999999998</v>
      </c>
      <c r="F44" s="35"/>
      <c r="G44" s="382">
        <v>672.08500000000004</v>
      </c>
      <c r="H44" s="35"/>
      <c r="I44" s="379">
        <v>66.099999999999994</v>
      </c>
      <c r="J44" s="35"/>
      <c r="K44" s="62" t="s">
        <v>5</v>
      </c>
      <c r="L44" s="153"/>
    </row>
    <row r="45" spans="1:12">
      <c r="A45" s="153"/>
      <c r="B45" s="55" t="s">
        <v>120</v>
      </c>
      <c r="C45" s="6"/>
      <c r="D45" s="6"/>
      <c r="E45" s="379">
        <v>103.937</v>
      </c>
      <c r="F45" s="35"/>
      <c r="G45" s="382">
        <v>3.6459999999999999</v>
      </c>
      <c r="H45" s="35"/>
      <c r="I45" s="379">
        <v>11.207000000000001</v>
      </c>
      <c r="J45" s="35"/>
      <c r="K45" s="62" t="s">
        <v>5</v>
      </c>
      <c r="L45" s="153"/>
    </row>
    <row r="46" spans="1:12">
      <c r="A46" s="153"/>
      <c r="B46" s="55" t="s">
        <v>121</v>
      </c>
      <c r="C46" s="6"/>
      <c r="D46" s="6"/>
      <c r="E46" s="379">
        <v>3.0880000000000001</v>
      </c>
      <c r="F46" s="35"/>
      <c r="G46" s="382">
        <v>25.632000000000001</v>
      </c>
      <c r="H46" s="35"/>
      <c r="I46" s="379">
        <v>14.699</v>
      </c>
      <c r="J46" s="35"/>
      <c r="K46" s="62" t="s">
        <v>5</v>
      </c>
      <c r="L46" s="153"/>
    </row>
    <row r="47" spans="1:12">
      <c r="A47" s="153"/>
      <c r="B47" s="55" t="s">
        <v>122</v>
      </c>
      <c r="C47" s="6"/>
      <c r="D47" s="6"/>
      <c r="E47" s="217" t="s">
        <v>5</v>
      </c>
      <c r="F47" s="35"/>
      <c r="G47" s="382">
        <v>-973.49</v>
      </c>
      <c r="H47" s="35"/>
      <c r="I47" s="217" t="s">
        <v>5</v>
      </c>
      <c r="J47" s="35"/>
      <c r="K47" s="217" t="s">
        <v>5</v>
      </c>
      <c r="L47" s="153"/>
    </row>
    <row r="48" spans="1:12">
      <c r="A48" s="153"/>
      <c r="B48" s="58"/>
      <c r="C48" s="59"/>
      <c r="D48" s="59"/>
      <c r="E48" s="341" t="s">
        <v>275</v>
      </c>
      <c r="F48" s="159"/>
      <c r="G48" s="471" t="s">
        <v>5</v>
      </c>
      <c r="H48" s="160"/>
      <c r="I48" s="420">
        <v>180.18299999999999</v>
      </c>
      <c r="J48" s="160"/>
      <c r="K48" s="420">
        <v>2.5649999999999999</v>
      </c>
      <c r="L48" s="153"/>
    </row>
    <row r="49" spans="1:12">
      <c r="A49" s="153"/>
      <c r="B49" s="6"/>
      <c r="C49" s="6"/>
      <c r="D49" s="6"/>
      <c r="E49" s="6"/>
      <c r="F49" s="6"/>
      <c r="G49" s="6"/>
      <c r="H49" s="6"/>
      <c r="I49" s="6"/>
      <c r="J49" s="6"/>
      <c r="K49" s="6"/>
      <c r="L49" s="153"/>
    </row>
    <row r="50" spans="1:12">
      <c r="A50" s="153"/>
      <c r="B50" s="6"/>
      <c r="C50" s="6"/>
      <c r="D50" s="6"/>
      <c r="E50" s="102"/>
      <c r="F50" s="163"/>
      <c r="G50" s="102"/>
      <c r="H50" s="163"/>
      <c r="I50" s="102"/>
      <c r="J50" s="102"/>
      <c r="K50" s="102"/>
      <c r="L50" s="153"/>
    </row>
    <row r="51" spans="1:12">
      <c r="A51" s="153"/>
      <c r="B51" s="6"/>
      <c r="C51" s="6"/>
      <c r="D51" s="6"/>
      <c r="E51" s="102" t="s">
        <v>130</v>
      </c>
      <c r="F51" s="163"/>
      <c r="G51" s="102" t="s">
        <v>0</v>
      </c>
      <c r="H51" s="163"/>
      <c r="I51" s="102" t="s">
        <v>132</v>
      </c>
      <c r="J51" s="102"/>
      <c r="K51" s="102" t="s">
        <v>11</v>
      </c>
      <c r="L51" s="153"/>
    </row>
    <row r="52" spans="1:12">
      <c r="A52" s="153"/>
      <c r="B52" s="46" t="s">
        <v>17</v>
      </c>
      <c r="C52" s="6"/>
      <c r="D52" s="6"/>
      <c r="E52" s="259" t="s">
        <v>131</v>
      </c>
      <c r="F52" s="163"/>
      <c r="G52" s="164"/>
      <c r="H52" s="163"/>
      <c r="I52" s="259" t="s">
        <v>129</v>
      </c>
      <c r="J52" s="102"/>
      <c r="K52" s="85"/>
      <c r="L52" s="153"/>
    </row>
    <row r="53" spans="1:12">
      <c r="A53" s="153"/>
      <c r="B53" s="51" t="s">
        <v>339</v>
      </c>
      <c r="C53" s="6"/>
      <c r="D53" s="6"/>
      <c r="E53" s="382">
        <v>14.803000000000001</v>
      </c>
      <c r="F53" s="162"/>
      <c r="G53" s="544">
        <v>42.478000000000002</v>
      </c>
      <c r="H53" s="158"/>
      <c r="I53" s="382">
        <v>-4.6680000000000001</v>
      </c>
      <c r="J53" s="162"/>
      <c r="K53" s="544">
        <v>24.786000000000001</v>
      </c>
      <c r="L53" s="153"/>
    </row>
    <row r="54" spans="1:12">
      <c r="A54" s="153"/>
      <c r="B54" s="55" t="s">
        <v>340</v>
      </c>
      <c r="C54" s="6"/>
      <c r="D54" s="6"/>
      <c r="E54" s="89">
        <v>-241</v>
      </c>
      <c r="F54" s="162"/>
      <c r="G54" s="382">
        <v>87.046999999999997</v>
      </c>
      <c r="H54" s="158"/>
      <c r="I54" s="379">
        <v>3.42</v>
      </c>
      <c r="J54" s="162"/>
      <c r="K54" s="379">
        <v>20.952000000000002</v>
      </c>
      <c r="L54" s="153"/>
    </row>
    <row r="55" spans="1:12">
      <c r="A55" s="153"/>
      <c r="B55" s="55" t="s">
        <v>341</v>
      </c>
      <c r="C55" s="6"/>
      <c r="D55" s="6"/>
      <c r="E55" s="89">
        <v>3067</v>
      </c>
      <c r="F55" s="162"/>
      <c r="G55" s="379">
        <v>68.465999999999994</v>
      </c>
      <c r="H55" s="158"/>
      <c r="I55" s="379">
        <v>2.7919999999999998</v>
      </c>
      <c r="J55" s="162"/>
      <c r="K55" s="379">
        <v>128.65600000000001</v>
      </c>
      <c r="L55" s="153"/>
    </row>
    <row r="56" spans="1:12">
      <c r="A56" s="153"/>
      <c r="B56" s="55" t="s">
        <v>120</v>
      </c>
      <c r="C56" s="6"/>
      <c r="D56" s="6"/>
      <c r="E56" s="62" t="s">
        <v>5</v>
      </c>
      <c r="F56" s="162"/>
      <c r="G56" s="379">
        <v>24.192</v>
      </c>
      <c r="H56" s="158"/>
      <c r="I56" s="379">
        <v>9.8420000000000005</v>
      </c>
      <c r="J56" s="162"/>
      <c r="K56" s="379">
        <v>6.9829999999999997</v>
      </c>
      <c r="L56" s="153"/>
    </row>
    <row r="57" spans="1:12">
      <c r="A57" s="153"/>
      <c r="B57" s="55" t="s">
        <v>121</v>
      </c>
      <c r="C57" s="6"/>
      <c r="D57" s="6"/>
      <c r="E57" s="382">
        <v>6.8890000000000002</v>
      </c>
      <c r="F57" s="162"/>
      <c r="G57" s="379">
        <v>2.1579999999999999</v>
      </c>
      <c r="H57" s="158"/>
      <c r="I57" s="62">
        <v>556</v>
      </c>
      <c r="J57" s="162"/>
      <c r="K57" s="379">
        <v>12.087</v>
      </c>
      <c r="L57" s="153"/>
    </row>
    <row r="58" spans="1:12">
      <c r="A58" s="153"/>
      <c r="B58" s="55" t="s">
        <v>122</v>
      </c>
      <c r="C58" s="6"/>
      <c r="D58" s="6"/>
      <c r="E58" s="248" t="s">
        <v>5</v>
      </c>
      <c r="F58" s="158"/>
      <c r="G58" s="247">
        <v>51</v>
      </c>
      <c r="H58" s="158"/>
      <c r="I58" s="247" t="s">
        <v>5</v>
      </c>
      <c r="J58" s="162"/>
      <c r="K58" s="247" t="s">
        <v>5</v>
      </c>
      <c r="L58" s="153"/>
    </row>
    <row r="59" spans="1:12">
      <c r="A59" s="153"/>
      <c r="B59" s="58"/>
      <c r="C59" s="59"/>
      <c r="D59" s="59"/>
      <c r="E59" s="420">
        <v>24.518000000000001</v>
      </c>
      <c r="F59" s="160"/>
      <c r="G59" s="420">
        <v>224.392</v>
      </c>
      <c r="H59" s="160"/>
      <c r="I59" s="420">
        <v>11.942</v>
      </c>
      <c r="J59" s="160"/>
      <c r="K59" s="420">
        <v>193.464</v>
      </c>
      <c r="L59" s="153"/>
    </row>
    <row r="60" spans="1:12">
      <c r="A60" s="153"/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</row>
    <row r="61" spans="1:12">
      <c r="A61" s="153"/>
      <c r="B61" s="81"/>
      <c r="C61" s="81"/>
      <c r="D61" s="153"/>
      <c r="E61" s="153"/>
      <c r="F61" s="165"/>
      <c r="G61" s="165"/>
      <c r="H61" s="153"/>
      <c r="I61" s="153"/>
      <c r="J61" s="153"/>
      <c r="K61" s="153"/>
      <c r="L61" s="153"/>
    </row>
    <row r="62" spans="1:12">
      <c r="A62" s="153"/>
      <c r="B62" s="81"/>
      <c r="C62" s="81"/>
      <c r="D62" s="153"/>
      <c r="E62" s="153"/>
      <c r="F62" s="153"/>
      <c r="G62" s="153"/>
      <c r="H62" s="153"/>
      <c r="I62" s="153"/>
      <c r="J62" s="153"/>
      <c r="K62" s="153"/>
      <c r="L62" s="153"/>
    </row>
  </sheetData>
  <customSheetViews>
    <customSheetView guid="{306A951E-DF6F-4986-B65D-D729B3E073A8}" showRuler="0" topLeftCell="A28">
      <selection activeCell="P14" sqref="P14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  <customSheetView guid="{A6523D42-A74A-4531-8D44-6B22F0B3352B}" showPageBreaks="1" showRuler="0" topLeftCell="A17">
      <selection activeCell="B27" sqref="B27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  <customSheetView guid="{BD56928B-4709-48D3-B9BC-BE4273BF11C9}" showRuler="0" topLeftCell="A4">
      <selection activeCell="H17" sqref="H17"/>
      <pageMargins left="0.78740157499999996" right="0.78740157499999996" top="0.984251969" bottom="0.984251969" header="0.4921259845" footer="0.4921259845"/>
      <pageSetup paperSize="9" orientation="portrait" r:id="rId3"/>
      <headerFooter alignWithMargins="0"/>
    </customSheetView>
    <customSheetView guid="{F63FFA50-AD3A-44DA-89DA-A99A60484418}" showRuler="0">
      <selection activeCell="L38" sqref="L38"/>
      <pageMargins left="0.78740157499999996" right="0.78740157499999996" top="0.984251969" bottom="0.984251969" header="0.4921259845" footer="0.4921259845"/>
      <pageSetup paperSize="9" orientation="portrait" r:id="rId4"/>
      <headerFooter alignWithMargins="0"/>
    </customSheetView>
  </customSheetViews>
  <phoneticPr fontId="1" type="noConversion"/>
  <pageMargins left="0.78740157499999996" right="0.78740157499999996" top="0.984251969" bottom="0.984251969" header="0.4921259845" footer="0.4921259845"/>
  <pageSetup paperSize="9" scale="60" orientation="landscape" r:id="rId5"/>
  <headerFooter alignWithMargins="0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118"/>
  <sheetViews>
    <sheetView showGridLines="0" topLeftCell="A58" zoomScaleNormal="100" workbookViewId="0">
      <selection activeCell="B58" sqref="B1:B1048576"/>
    </sheetView>
  </sheetViews>
  <sheetFormatPr baseColWidth="10" defaultColWidth="11.42578125" defaultRowHeight="12"/>
  <cols>
    <col min="1" max="1" width="3.7109375" style="1" customWidth="1"/>
    <col min="2" max="2" width="48.7109375" style="1" customWidth="1"/>
    <col min="3" max="4" width="2.85546875" style="1" customWidth="1"/>
    <col min="5" max="5" width="9.5703125" style="1" customWidth="1"/>
    <col min="6" max="8" width="2.85546875" style="1" customWidth="1"/>
    <col min="9" max="9" width="9.5703125" style="1" customWidth="1"/>
    <col min="10" max="11" width="2.85546875" style="1" customWidth="1"/>
    <col min="12" max="12" width="9.5703125" style="1" customWidth="1"/>
    <col min="13" max="14" width="2.85546875" style="1" customWidth="1"/>
    <col min="15" max="15" width="9.5703125" style="1" customWidth="1"/>
    <col min="16" max="17" width="2.85546875" style="1" customWidth="1"/>
    <col min="18" max="18" width="9.85546875" style="1" customWidth="1"/>
    <col min="19" max="20" width="2.85546875" style="1" customWidth="1"/>
    <col min="21" max="21" width="9.7109375" style="1" customWidth="1"/>
    <col min="22" max="23" width="2.85546875" style="1" customWidth="1"/>
    <col min="24" max="24" width="9.7109375" style="1" customWidth="1"/>
    <col min="25" max="26" width="2.85546875" style="1" customWidth="1"/>
    <col min="27" max="27" width="9.7109375" style="1" customWidth="1"/>
    <col min="28" max="29" width="2.85546875" style="1" customWidth="1"/>
    <col min="30" max="30" width="9.7109375" style="1" customWidth="1"/>
    <col min="31" max="32" width="2.85546875" style="1" customWidth="1"/>
    <col min="33" max="33" width="9.7109375" style="1" customWidth="1"/>
    <col min="34" max="34" width="2.85546875" style="1" customWidth="1"/>
    <col min="35" max="16384" width="11.42578125" style="1"/>
  </cols>
  <sheetData>
    <row r="1" spans="2:34" ht="12.6" customHeight="1"/>
    <row r="2" spans="2:34" ht="12.6" customHeight="1"/>
    <row r="3" spans="2:34" ht="12.6" customHeight="1"/>
    <row r="4" spans="2:34" ht="12.6" customHeight="1"/>
    <row r="5" spans="2:34" ht="12.6" customHeight="1"/>
    <row r="6" spans="2:34" ht="12.6" customHeight="1"/>
    <row r="7" spans="2:34" ht="12.6" customHeight="1"/>
    <row r="8" spans="2:34" ht="12.6" customHeight="1"/>
    <row r="9" spans="2:34" ht="12.6" customHeight="1"/>
    <row r="10" spans="2:34" ht="12.6" customHeight="1"/>
    <row r="11" spans="2:34" ht="26.25">
      <c r="B11" s="481" t="s">
        <v>296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</row>
    <row r="12" spans="2:34" ht="12.6" customHeight="1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</row>
    <row r="13" spans="2:34" ht="12.75" customHeight="1"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</row>
    <row r="14" spans="2:34" ht="12.75" customHeight="1">
      <c r="B14" s="334" t="s">
        <v>133</v>
      </c>
      <c r="C14" s="334"/>
      <c r="D14" s="334"/>
      <c r="E14" s="334"/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4"/>
    </row>
    <row r="15" spans="2:34" ht="5.45" customHeight="1">
      <c r="B15" s="342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</row>
    <row r="16" spans="2:34" ht="12.75" customHeight="1">
      <c r="B16" s="166"/>
      <c r="C16" s="122"/>
      <c r="D16" s="225"/>
      <c r="E16" s="133" t="s">
        <v>323</v>
      </c>
      <c r="F16" s="245" t="s">
        <v>7</v>
      </c>
      <c r="G16" s="228"/>
      <c r="H16" s="196"/>
      <c r="I16" s="259" t="s">
        <v>270</v>
      </c>
      <c r="J16" s="495" t="s">
        <v>7</v>
      </c>
      <c r="K16" s="196"/>
      <c r="L16" s="259" t="s">
        <v>8</v>
      </c>
      <c r="M16" s="474" t="s">
        <v>7</v>
      </c>
      <c r="N16" s="196"/>
      <c r="O16" s="85" t="s">
        <v>162</v>
      </c>
      <c r="P16" s="167" t="s">
        <v>7</v>
      </c>
      <c r="Q16" s="196"/>
      <c r="R16" s="85" t="s">
        <v>163</v>
      </c>
      <c r="S16" s="167">
        <v>2</v>
      </c>
      <c r="T16" s="196"/>
      <c r="U16" s="85" t="s">
        <v>164</v>
      </c>
      <c r="V16" s="168">
        <v>2</v>
      </c>
      <c r="W16" s="122"/>
      <c r="X16" s="85" t="s">
        <v>165</v>
      </c>
      <c r="Y16" s="168">
        <v>2</v>
      </c>
      <c r="Z16" s="122"/>
      <c r="AA16" s="85" t="s">
        <v>166</v>
      </c>
      <c r="AB16" s="168">
        <v>2</v>
      </c>
      <c r="AC16" s="122"/>
      <c r="AD16" s="85" t="s">
        <v>167</v>
      </c>
      <c r="AE16" s="168">
        <v>2</v>
      </c>
      <c r="AF16" s="122"/>
      <c r="AG16" s="85" t="s">
        <v>168</v>
      </c>
      <c r="AH16" s="168">
        <v>2</v>
      </c>
    </row>
    <row r="17" spans="2:34" ht="12.75" customHeight="1">
      <c r="B17" s="511" t="s">
        <v>267</v>
      </c>
      <c r="C17" s="122"/>
      <c r="D17" s="226"/>
      <c r="E17" s="511"/>
      <c r="F17" s="511"/>
      <c r="G17" s="229"/>
      <c r="H17" s="122"/>
      <c r="I17" s="511"/>
      <c r="J17" s="511"/>
      <c r="K17" s="122"/>
      <c r="L17" s="511"/>
      <c r="M17" s="511"/>
      <c r="N17" s="122"/>
      <c r="O17" s="511"/>
      <c r="P17" s="511"/>
      <c r="Q17" s="6"/>
      <c r="R17" s="511"/>
      <c r="S17" s="511"/>
      <c r="T17" s="122"/>
      <c r="U17" s="511"/>
      <c r="V17" s="511"/>
      <c r="W17" s="122"/>
      <c r="X17" s="511"/>
      <c r="Y17" s="511"/>
      <c r="Z17" s="122"/>
      <c r="AA17" s="511"/>
      <c r="AB17" s="511"/>
      <c r="AC17" s="122"/>
      <c r="AD17" s="511"/>
      <c r="AE17" s="511"/>
      <c r="AF17" s="122"/>
      <c r="AG17" s="511"/>
      <c r="AH17" s="511"/>
    </row>
    <row r="18" spans="2:34" s="169" customFormat="1" ht="12.75" customHeight="1">
      <c r="B18" s="510" t="s">
        <v>134</v>
      </c>
      <c r="C18" s="170"/>
      <c r="D18" s="227"/>
      <c r="E18" s="544">
        <v>3.903</v>
      </c>
      <c r="F18" s="494"/>
      <c r="G18" s="230"/>
      <c r="H18" s="170"/>
      <c r="I18" s="379">
        <v>4.01</v>
      </c>
      <c r="J18" s="34"/>
      <c r="K18" s="170"/>
      <c r="L18" s="379">
        <v>4.0659999999999998</v>
      </c>
      <c r="M18" s="34"/>
      <c r="N18" s="170"/>
      <c r="O18" s="379">
        <v>3.4220000000000002</v>
      </c>
      <c r="P18" s="428"/>
      <c r="Q18" s="429"/>
      <c r="R18" s="379">
        <v>3.7170000000000001</v>
      </c>
      <c r="S18" s="171">
        <v>1</v>
      </c>
      <c r="T18" s="430"/>
      <c r="U18" s="379">
        <v>4.0439999999999996</v>
      </c>
      <c r="V18" s="428"/>
      <c r="W18" s="431"/>
      <c r="X18" s="379">
        <v>3.895</v>
      </c>
      <c r="Y18" s="428"/>
      <c r="Z18" s="431"/>
      <c r="AA18" s="379">
        <v>3.6</v>
      </c>
      <c r="AB18" s="428"/>
      <c r="AC18" s="431"/>
      <c r="AD18" s="379">
        <v>3.359</v>
      </c>
      <c r="AE18" s="428"/>
      <c r="AF18" s="431"/>
      <c r="AG18" s="379">
        <v>3.161</v>
      </c>
      <c r="AH18" s="428"/>
    </row>
    <row r="19" spans="2:34" ht="12.75" customHeight="1">
      <c r="B19" s="55" t="s">
        <v>2</v>
      </c>
      <c r="C19" s="6"/>
      <c r="D19" s="52"/>
      <c r="E19" s="62">
        <v>443</v>
      </c>
      <c r="F19" s="34"/>
      <c r="G19" s="230"/>
      <c r="H19" s="170"/>
      <c r="I19" s="62">
        <v>407</v>
      </c>
      <c r="J19" s="34"/>
      <c r="K19" s="170"/>
      <c r="L19" s="62">
        <v>425</v>
      </c>
      <c r="M19" s="34"/>
      <c r="N19" s="170"/>
      <c r="O19" s="62">
        <v>336</v>
      </c>
      <c r="P19" s="110"/>
      <c r="Q19" s="170"/>
      <c r="R19" s="62">
        <v>330</v>
      </c>
      <c r="S19" s="171">
        <v>1</v>
      </c>
      <c r="T19" s="169"/>
      <c r="U19" s="62">
        <v>376</v>
      </c>
      <c r="V19" s="110"/>
      <c r="W19" s="170"/>
      <c r="X19" s="62">
        <v>399</v>
      </c>
      <c r="Y19" s="110"/>
      <c r="Z19" s="170"/>
      <c r="AA19" s="62">
        <v>404</v>
      </c>
      <c r="AB19" s="110"/>
      <c r="AC19" s="170"/>
      <c r="AD19" s="62">
        <v>406</v>
      </c>
      <c r="AE19" s="110"/>
      <c r="AF19" s="170"/>
      <c r="AG19" s="62">
        <v>385</v>
      </c>
      <c r="AH19" s="62"/>
    </row>
    <row r="20" spans="2:34" s="173" customFormat="1" ht="12.75" customHeight="1">
      <c r="B20" s="55" t="s">
        <v>0</v>
      </c>
      <c r="C20" s="6"/>
      <c r="D20" s="52"/>
      <c r="E20" s="62">
        <v>228</v>
      </c>
      <c r="F20" s="34"/>
      <c r="G20" s="230"/>
      <c r="H20" s="170"/>
      <c r="I20" s="62">
        <v>224</v>
      </c>
      <c r="J20" s="34"/>
      <c r="K20" s="170"/>
      <c r="L20" s="62">
        <v>213</v>
      </c>
      <c r="M20" s="34"/>
      <c r="N20" s="170"/>
      <c r="O20" s="62">
        <v>175</v>
      </c>
      <c r="P20" s="110"/>
      <c r="Q20" s="170"/>
      <c r="R20" s="62">
        <v>170</v>
      </c>
      <c r="S20" s="171">
        <v>1</v>
      </c>
      <c r="T20" s="169"/>
      <c r="U20" s="62">
        <v>208</v>
      </c>
      <c r="V20" s="110"/>
      <c r="W20" s="170"/>
      <c r="X20" s="62">
        <v>223</v>
      </c>
      <c r="Y20" s="110"/>
      <c r="Z20" s="170"/>
      <c r="AA20" s="62">
        <v>242</v>
      </c>
      <c r="AB20" s="110"/>
      <c r="AC20" s="170"/>
      <c r="AD20" s="62">
        <v>243</v>
      </c>
      <c r="AE20" s="110"/>
      <c r="AF20" s="170"/>
      <c r="AG20" s="62">
        <v>239</v>
      </c>
      <c r="AH20" s="62"/>
    </row>
    <row r="21" spans="2:34" s="173" customFormat="1" ht="12.75" customHeight="1">
      <c r="B21" s="55" t="s">
        <v>3</v>
      </c>
      <c r="C21" s="6"/>
      <c r="D21" s="52"/>
      <c r="E21" s="62">
        <v>179</v>
      </c>
      <c r="F21" s="34"/>
      <c r="G21" s="230"/>
      <c r="H21" s="170"/>
      <c r="I21" s="62">
        <v>169</v>
      </c>
      <c r="J21" s="34"/>
      <c r="K21" s="170"/>
      <c r="L21" s="62">
        <v>139</v>
      </c>
      <c r="M21" s="34"/>
      <c r="N21" s="170"/>
      <c r="O21" s="62">
        <v>132</v>
      </c>
      <c r="P21" s="110"/>
      <c r="Q21" s="170"/>
      <c r="R21" s="62">
        <v>127</v>
      </c>
      <c r="S21" s="171">
        <v>1</v>
      </c>
      <c r="T21" s="169"/>
      <c r="U21" s="62">
        <v>143</v>
      </c>
      <c r="V21" s="110"/>
      <c r="W21" s="170"/>
      <c r="X21" s="62">
        <v>151</v>
      </c>
      <c r="Y21" s="110"/>
      <c r="Z21" s="170"/>
      <c r="AA21" s="62">
        <v>179</v>
      </c>
      <c r="AB21" s="110"/>
      <c r="AC21" s="170"/>
      <c r="AD21" s="62">
        <v>165</v>
      </c>
      <c r="AE21" s="110"/>
      <c r="AF21" s="170"/>
      <c r="AG21" s="62">
        <v>165</v>
      </c>
      <c r="AH21" s="62"/>
    </row>
    <row r="22" spans="2:34" s="173" customFormat="1" ht="12.75" customHeight="1">
      <c r="B22" s="55" t="s">
        <v>135</v>
      </c>
      <c r="C22" s="116"/>
      <c r="D22" s="117"/>
      <c r="E22" s="62">
        <v>111</v>
      </c>
      <c r="F22" s="34"/>
      <c r="G22" s="231"/>
      <c r="H22" s="174"/>
      <c r="I22" s="62">
        <v>107</v>
      </c>
      <c r="J22" s="34"/>
      <c r="K22" s="174"/>
      <c r="L22" s="62">
        <v>98</v>
      </c>
      <c r="M22" s="34"/>
      <c r="N22" s="174"/>
      <c r="O22" s="62">
        <v>92</v>
      </c>
      <c r="P22" s="171"/>
      <c r="Q22" s="172"/>
      <c r="R22" s="62">
        <v>93</v>
      </c>
      <c r="S22" s="171">
        <v>1</v>
      </c>
      <c r="T22" s="175"/>
      <c r="U22" s="62">
        <v>101</v>
      </c>
      <c r="V22" s="171"/>
      <c r="W22" s="174"/>
      <c r="X22" s="62">
        <v>98</v>
      </c>
      <c r="Y22" s="171"/>
      <c r="Z22" s="174"/>
      <c r="AA22" s="62">
        <v>125</v>
      </c>
      <c r="AB22" s="171"/>
      <c r="AC22" s="174"/>
      <c r="AD22" s="62">
        <v>105</v>
      </c>
      <c r="AE22" s="171"/>
      <c r="AF22" s="174"/>
      <c r="AG22" s="62">
        <v>112</v>
      </c>
      <c r="AH22" s="171"/>
    </row>
    <row r="23" spans="2:34" s="173" customFormat="1" ht="12.75" customHeight="1">
      <c r="B23" s="55" t="s">
        <v>136</v>
      </c>
      <c r="C23" s="116"/>
      <c r="D23" s="117"/>
      <c r="E23" s="62">
        <v>94</v>
      </c>
      <c r="F23" s="34"/>
      <c r="G23" s="231"/>
      <c r="H23" s="174"/>
      <c r="I23" s="62">
        <v>93</v>
      </c>
      <c r="J23" s="34"/>
      <c r="K23" s="174"/>
      <c r="L23" s="62">
        <v>95</v>
      </c>
      <c r="M23" s="34"/>
      <c r="N23" s="174"/>
      <c r="O23" s="62">
        <v>75</v>
      </c>
      <c r="P23" s="171"/>
      <c r="Q23" s="172"/>
      <c r="R23" s="62">
        <v>86</v>
      </c>
      <c r="S23" s="171">
        <v>1</v>
      </c>
      <c r="T23" s="175"/>
      <c r="U23" s="62">
        <v>85</v>
      </c>
      <c r="V23" s="171"/>
      <c r="W23" s="174"/>
      <c r="X23" s="62">
        <v>80</v>
      </c>
      <c r="Y23" s="171"/>
      <c r="Z23" s="174"/>
      <c r="AA23" s="62">
        <v>108</v>
      </c>
      <c r="AB23" s="171"/>
      <c r="AC23" s="174"/>
      <c r="AD23" s="62">
        <v>95</v>
      </c>
      <c r="AE23" s="171"/>
      <c r="AF23" s="174"/>
      <c r="AG23" s="62">
        <v>98</v>
      </c>
      <c r="AH23" s="171"/>
    </row>
    <row r="24" spans="2:34" ht="12.75" customHeight="1">
      <c r="B24" s="135"/>
      <c r="C24" s="232"/>
      <c r="D24" s="6"/>
      <c r="E24" s="127"/>
      <c r="F24" s="127"/>
      <c r="G24" s="232"/>
      <c r="H24" s="6"/>
      <c r="I24" s="127"/>
      <c r="J24" s="127"/>
      <c r="K24" s="6"/>
      <c r="L24" s="127"/>
      <c r="M24" s="127"/>
      <c r="N24" s="6"/>
      <c r="O24" s="344"/>
      <c r="P24" s="345"/>
      <c r="Q24" s="180"/>
      <c r="R24" s="344"/>
      <c r="S24" s="345"/>
      <c r="T24" s="6"/>
      <c r="U24" s="344"/>
      <c r="V24" s="345"/>
      <c r="W24" s="6"/>
      <c r="X24" s="345"/>
      <c r="Y24" s="345"/>
      <c r="Z24" s="6"/>
      <c r="AA24" s="345"/>
      <c r="AB24" s="345"/>
      <c r="AC24" s="6"/>
      <c r="AD24" s="345"/>
      <c r="AE24" s="345"/>
      <c r="AF24" s="6"/>
      <c r="AG24" s="345"/>
      <c r="AH24" s="345"/>
    </row>
    <row r="25" spans="2:34" ht="12.75" customHeight="1">
      <c r="B25" s="334" t="s">
        <v>141</v>
      </c>
      <c r="C25" s="59"/>
      <c r="D25" s="64"/>
      <c r="E25" s="511"/>
      <c r="F25" s="511"/>
      <c r="G25" s="233"/>
      <c r="H25" s="59"/>
      <c r="I25" s="511"/>
      <c r="J25" s="511"/>
      <c r="K25" s="59"/>
      <c r="L25" s="511"/>
      <c r="M25" s="511"/>
      <c r="N25" s="59"/>
      <c r="O25" s="511"/>
      <c r="P25" s="511"/>
      <c r="Q25" s="6"/>
      <c r="R25" s="511"/>
      <c r="S25" s="511"/>
      <c r="T25" s="59"/>
      <c r="U25" s="511"/>
      <c r="V25" s="511"/>
      <c r="W25" s="59"/>
      <c r="X25" s="511"/>
      <c r="Y25" s="511"/>
      <c r="Z25" s="59"/>
      <c r="AA25" s="511"/>
      <c r="AB25" s="511"/>
      <c r="AC25" s="59"/>
      <c r="AD25" s="511"/>
      <c r="AE25" s="511"/>
      <c r="AF25" s="59"/>
      <c r="AG25" s="511"/>
      <c r="AH25" s="511"/>
    </row>
    <row r="26" spans="2:34" s="185" customFormat="1" ht="12.75" customHeight="1">
      <c r="B26" s="512" t="s">
        <v>52</v>
      </c>
      <c r="C26" s="116"/>
      <c r="D26" s="117"/>
      <c r="E26" s="412">
        <v>3.4929999999999999</v>
      </c>
      <c r="F26" s="143"/>
      <c r="G26" s="239"/>
      <c r="H26" s="186"/>
      <c r="I26" s="412">
        <v>3.3260000000000001</v>
      </c>
      <c r="J26" s="143"/>
      <c r="K26" s="186"/>
      <c r="L26" s="412">
        <v>3.5859999999999999</v>
      </c>
      <c r="M26" s="143"/>
      <c r="N26" s="186"/>
      <c r="O26" s="412">
        <v>3.5129999999999999</v>
      </c>
      <c r="P26" s="412"/>
      <c r="Q26" s="432"/>
      <c r="R26" s="412">
        <v>3.056</v>
      </c>
      <c r="S26" s="188">
        <v>1</v>
      </c>
      <c r="T26" s="433"/>
      <c r="U26" s="412">
        <v>3.032</v>
      </c>
      <c r="V26" s="412"/>
      <c r="W26" s="434"/>
      <c r="X26" s="412">
        <v>2.8679999999999999</v>
      </c>
      <c r="Y26" s="412"/>
      <c r="Z26" s="434"/>
      <c r="AA26" s="412">
        <v>2.9649999999999999</v>
      </c>
      <c r="AB26" s="412"/>
      <c r="AC26" s="434"/>
      <c r="AD26" s="412">
        <v>2.6840000000000002</v>
      </c>
      <c r="AE26" s="412"/>
      <c r="AF26" s="434"/>
      <c r="AG26" s="412">
        <v>2.7949999999999999</v>
      </c>
      <c r="AH26" s="412"/>
    </row>
    <row r="27" spans="2:34" ht="12.75" customHeight="1">
      <c r="B27" s="55" t="s">
        <v>142</v>
      </c>
      <c r="C27" s="6"/>
      <c r="D27" s="52"/>
      <c r="E27" s="412">
        <v>1.647</v>
      </c>
      <c r="F27" s="143"/>
      <c r="G27" s="240"/>
      <c r="H27" s="187"/>
      <c r="I27" s="412">
        <v>1.387</v>
      </c>
      <c r="J27" s="143"/>
      <c r="K27" s="187"/>
      <c r="L27" s="412">
        <v>1.4179999999999999</v>
      </c>
      <c r="M27" s="143"/>
      <c r="N27" s="187"/>
      <c r="O27" s="412">
        <v>1.071</v>
      </c>
      <c r="P27" s="146"/>
      <c r="Q27" s="187"/>
      <c r="R27" s="412">
        <v>1.0149999999999999</v>
      </c>
      <c r="S27" s="188">
        <v>1</v>
      </c>
      <c r="T27" s="190"/>
      <c r="U27" s="412">
        <v>1.2070000000000001</v>
      </c>
      <c r="V27" s="412"/>
      <c r="W27" s="432"/>
      <c r="X27" s="412">
        <v>1.2110000000000001</v>
      </c>
      <c r="Y27" s="146"/>
      <c r="Z27" s="187"/>
      <c r="AA27" s="146">
        <v>910</v>
      </c>
      <c r="AB27" s="146"/>
      <c r="AC27" s="187"/>
      <c r="AD27" s="146">
        <v>953</v>
      </c>
      <c r="AE27" s="146"/>
      <c r="AF27" s="187"/>
      <c r="AG27" s="412">
        <v>1.159</v>
      </c>
      <c r="AH27" s="412"/>
    </row>
    <row r="28" spans="2:34" ht="12.75" customHeight="1">
      <c r="B28" s="55" t="s">
        <v>67</v>
      </c>
      <c r="C28" s="6"/>
      <c r="D28" s="52"/>
      <c r="E28" s="146">
        <v>169</v>
      </c>
      <c r="F28" s="143"/>
      <c r="G28" s="240"/>
      <c r="H28" s="187"/>
      <c r="I28" s="146">
        <v>169</v>
      </c>
      <c r="J28" s="143"/>
      <c r="K28" s="187"/>
      <c r="L28" s="146">
        <v>169</v>
      </c>
      <c r="M28" s="143"/>
      <c r="N28" s="187"/>
      <c r="O28" s="146">
        <v>169</v>
      </c>
      <c r="P28" s="146"/>
      <c r="Q28" s="187"/>
      <c r="R28" s="146">
        <v>169</v>
      </c>
      <c r="S28" s="146"/>
      <c r="T28" s="190"/>
      <c r="U28" s="146">
        <v>169</v>
      </c>
      <c r="V28" s="146"/>
      <c r="W28" s="187"/>
      <c r="X28" s="146">
        <v>169</v>
      </c>
      <c r="Y28" s="146"/>
      <c r="Z28" s="187"/>
      <c r="AA28" s="146">
        <v>169</v>
      </c>
      <c r="AB28" s="146"/>
      <c r="AC28" s="187"/>
      <c r="AD28" s="146">
        <v>169</v>
      </c>
      <c r="AE28" s="146"/>
      <c r="AF28" s="187"/>
      <c r="AG28" s="146">
        <v>169</v>
      </c>
      <c r="AH28" s="146"/>
    </row>
    <row r="29" spans="2:34" ht="12.75" customHeight="1">
      <c r="B29" s="55" t="s">
        <v>68</v>
      </c>
      <c r="C29" s="6"/>
      <c r="D29" s="52"/>
      <c r="E29" s="146">
        <v>455</v>
      </c>
      <c r="F29" s="143"/>
      <c r="G29" s="240"/>
      <c r="H29" s="187"/>
      <c r="I29" s="146">
        <v>455</v>
      </c>
      <c r="J29" s="143"/>
      <c r="K29" s="187"/>
      <c r="L29" s="146">
        <v>455</v>
      </c>
      <c r="M29" s="143"/>
      <c r="N29" s="187"/>
      <c r="O29" s="146">
        <v>455</v>
      </c>
      <c r="P29" s="146"/>
      <c r="Q29" s="187"/>
      <c r="R29" s="146">
        <v>455</v>
      </c>
      <c r="S29" s="146"/>
      <c r="T29" s="190"/>
      <c r="U29" s="146">
        <v>455</v>
      </c>
      <c r="V29" s="146"/>
      <c r="W29" s="187"/>
      <c r="X29" s="146">
        <v>455</v>
      </c>
      <c r="Y29" s="146"/>
      <c r="Z29" s="187"/>
      <c r="AA29" s="146">
        <v>455</v>
      </c>
      <c r="AB29" s="146"/>
      <c r="AC29" s="187"/>
      <c r="AD29" s="146">
        <v>455</v>
      </c>
      <c r="AE29" s="146"/>
      <c r="AF29" s="187"/>
      <c r="AG29" s="146">
        <v>455</v>
      </c>
      <c r="AH29" s="146"/>
    </row>
    <row r="30" spans="2:34" ht="12.75" customHeight="1">
      <c r="B30" s="55" t="s">
        <v>69</v>
      </c>
      <c r="C30" s="6"/>
      <c r="D30" s="52"/>
      <c r="E30" s="146">
        <v>777</v>
      </c>
      <c r="F30" s="143"/>
      <c r="G30" s="240"/>
      <c r="H30" s="187"/>
      <c r="I30" s="146">
        <v>705</v>
      </c>
      <c r="J30" s="143"/>
      <c r="K30" s="187"/>
      <c r="L30" s="146">
        <v>641</v>
      </c>
      <c r="M30" s="143"/>
      <c r="N30" s="187"/>
      <c r="O30" s="146">
        <v>594</v>
      </c>
      <c r="P30" s="146"/>
      <c r="Q30" s="187"/>
      <c r="R30" s="146">
        <v>579</v>
      </c>
      <c r="S30" s="188">
        <v>1</v>
      </c>
      <c r="T30" s="190"/>
      <c r="U30" s="146">
        <v>547</v>
      </c>
      <c r="V30" s="146"/>
      <c r="W30" s="187"/>
      <c r="X30" s="146">
        <v>517</v>
      </c>
      <c r="Y30" s="146"/>
      <c r="Z30" s="187"/>
      <c r="AA30" s="146">
        <v>512</v>
      </c>
      <c r="AB30" s="146"/>
      <c r="AC30" s="187"/>
      <c r="AD30" s="146">
        <v>452</v>
      </c>
      <c r="AE30" s="146"/>
      <c r="AF30" s="187"/>
      <c r="AG30" s="146">
        <v>371</v>
      </c>
      <c r="AH30" s="146"/>
    </row>
    <row r="31" spans="2:34" ht="12.75" customHeight="1">
      <c r="B31" s="55" t="s">
        <v>143</v>
      </c>
      <c r="C31" s="6"/>
      <c r="D31" s="52"/>
      <c r="E31" s="146">
        <v>-21</v>
      </c>
      <c r="F31" s="143"/>
      <c r="G31" s="240"/>
      <c r="H31" s="187"/>
      <c r="I31" s="146">
        <v>-57</v>
      </c>
      <c r="J31" s="143"/>
      <c r="K31" s="187"/>
      <c r="L31" s="146">
        <v>-81</v>
      </c>
      <c r="M31" s="143"/>
      <c r="N31" s="187"/>
      <c r="O31" s="146">
        <v>-107</v>
      </c>
      <c r="P31" s="146"/>
      <c r="Q31" s="187"/>
      <c r="R31" s="146">
        <v>-73</v>
      </c>
      <c r="S31" s="188">
        <v>1</v>
      </c>
      <c r="T31" s="190"/>
      <c r="U31" s="146">
        <v>-74</v>
      </c>
      <c r="V31" s="146"/>
      <c r="W31" s="187"/>
      <c r="X31" s="146">
        <v>-48</v>
      </c>
      <c r="Y31" s="146"/>
      <c r="Z31" s="187"/>
      <c r="AA31" s="146">
        <v>-3</v>
      </c>
      <c r="AB31" s="146"/>
      <c r="AC31" s="187"/>
      <c r="AD31" s="146">
        <v>16</v>
      </c>
      <c r="AE31" s="146"/>
      <c r="AF31" s="187"/>
      <c r="AG31" s="146">
        <v>15</v>
      </c>
      <c r="AH31" s="146"/>
    </row>
    <row r="32" spans="2:34" ht="12.75" customHeight="1">
      <c r="B32" s="55" t="s">
        <v>144</v>
      </c>
      <c r="C32" s="6"/>
      <c r="D32" s="52"/>
      <c r="E32" s="146">
        <v>245</v>
      </c>
      <c r="F32" s="143"/>
      <c r="G32" s="240"/>
      <c r="H32" s="187"/>
      <c r="I32" s="146">
        <v>249</v>
      </c>
      <c r="J32" s="143"/>
      <c r="K32" s="187"/>
      <c r="L32" s="146">
        <v>243</v>
      </c>
      <c r="M32" s="143"/>
      <c r="N32" s="187"/>
      <c r="O32" s="146">
        <v>203</v>
      </c>
      <c r="P32" s="146"/>
      <c r="Q32" s="187"/>
      <c r="R32" s="146">
        <v>206</v>
      </c>
      <c r="S32" s="188">
        <v>1</v>
      </c>
      <c r="T32" s="190"/>
      <c r="U32" s="146">
        <v>206</v>
      </c>
      <c r="V32" s="146"/>
      <c r="W32" s="187"/>
      <c r="X32" s="146">
        <v>207</v>
      </c>
      <c r="Y32" s="146"/>
      <c r="Z32" s="187"/>
      <c r="AA32" s="146">
        <v>213</v>
      </c>
      <c r="AB32" s="146"/>
      <c r="AC32" s="187"/>
      <c r="AD32" s="146">
        <v>95</v>
      </c>
      <c r="AE32" s="146"/>
      <c r="AF32" s="187"/>
      <c r="AG32" s="146">
        <v>103</v>
      </c>
      <c r="AH32" s="146"/>
    </row>
    <row r="33" spans="2:34" ht="12.75" customHeight="1">
      <c r="B33" s="55" t="s">
        <v>66</v>
      </c>
      <c r="C33" s="6"/>
      <c r="D33" s="52"/>
      <c r="E33" s="412">
        <v>1.625</v>
      </c>
      <c r="F33" s="143"/>
      <c r="G33" s="240"/>
      <c r="H33" s="187"/>
      <c r="I33" s="412">
        <v>1.5209999999999999</v>
      </c>
      <c r="J33" s="143"/>
      <c r="K33" s="187"/>
      <c r="L33" s="412">
        <v>1.427</v>
      </c>
      <c r="M33" s="143"/>
      <c r="N33" s="187"/>
      <c r="O33" s="412">
        <v>1.3140000000000001</v>
      </c>
      <c r="P33" s="435"/>
      <c r="Q33" s="434"/>
      <c r="R33" s="412">
        <v>1.3360000000000001</v>
      </c>
      <c r="S33" s="188">
        <v>1</v>
      </c>
      <c r="T33" s="190"/>
      <c r="U33" s="412">
        <v>1.3029999999999999</v>
      </c>
      <c r="V33" s="435"/>
      <c r="W33" s="432"/>
      <c r="X33" s="435">
        <v>1.3</v>
      </c>
      <c r="Y33" s="435"/>
      <c r="Z33" s="432"/>
      <c r="AA33" s="435">
        <v>1.3460000000000001</v>
      </c>
      <c r="AB33" s="435"/>
      <c r="AC33" s="432"/>
      <c r="AD33" s="435">
        <v>1.1870000000000001</v>
      </c>
      <c r="AE33" s="435"/>
      <c r="AF33" s="432"/>
      <c r="AG33" s="435">
        <v>1.113</v>
      </c>
      <c r="AH33" s="435"/>
    </row>
    <row r="34" spans="2:34" ht="12.75" customHeight="1">
      <c r="B34" s="55" t="s">
        <v>71</v>
      </c>
      <c r="C34" s="6"/>
      <c r="D34" s="52"/>
      <c r="E34" s="412">
        <v>1.9219999999999999</v>
      </c>
      <c r="F34" s="143"/>
      <c r="G34" s="240"/>
      <c r="H34" s="187"/>
      <c r="I34" s="412">
        <v>1.976</v>
      </c>
      <c r="J34" s="143"/>
      <c r="K34" s="187"/>
      <c r="L34" s="412">
        <v>2.08</v>
      </c>
      <c r="M34" s="143"/>
      <c r="N34" s="187"/>
      <c r="O34" s="412">
        <v>2.2109999999999999</v>
      </c>
      <c r="P34" s="435"/>
      <c r="Q34" s="434"/>
      <c r="R34" s="412">
        <v>1.71</v>
      </c>
      <c r="S34" s="188">
        <v>1</v>
      </c>
      <c r="T34" s="190"/>
      <c r="U34" s="412">
        <v>1.7509999999999999</v>
      </c>
      <c r="V34" s="435"/>
      <c r="W34" s="432"/>
      <c r="X34" s="435">
        <v>1.8819999999999999</v>
      </c>
      <c r="Y34" s="435"/>
      <c r="Z34" s="432"/>
      <c r="AA34" s="435">
        <v>1.5549999999999999</v>
      </c>
      <c r="AB34" s="435"/>
      <c r="AC34" s="432"/>
      <c r="AD34" s="435">
        <v>1.5</v>
      </c>
      <c r="AE34" s="435"/>
      <c r="AF34" s="432"/>
      <c r="AG34" s="435">
        <v>1.698</v>
      </c>
      <c r="AH34" s="435"/>
    </row>
    <row r="35" spans="2:34" ht="12.75" customHeight="1">
      <c r="B35" s="55" t="s">
        <v>145</v>
      </c>
      <c r="C35" s="6"/>
      <c r="D35" s="52"/>
      <c r="E35" s="412">
        <v>1.593</v>
      </c>
      <c r="F35" s="143"/>
      <c r="G35" s="240"/>
      <c r="H35" s="187"/>
      <c r="I35" s="412">
        <v>1.216</v>
      </c>
      <c r="J35" s="143"/>
      <c r="K35" s="187"/>
      <c r="L35" s="412">
        <v>1.4970000000000001</v>
      </c>
      <c r="M35" s="143"/>
      <c r="N35" s="187"/>
      <c r="O35" s="412">
        <v>1.0589999999999999</v>
      </c>
      <c r="P35" s="435"/>
      <c r="Q35" s="434"/>
      <c r="R35" s="412">
        <v>1.0249999999999999</v>
      </c>
      <c r="S35" s="188">
        <v>1</v>
      </c>
      <c r="T35" s="190"/>
      <c r="U35" s="412">
        <v>1.1850000000000001</v>
      </c>
      <c r="V35" s="435"/>
      <c r="W35" s="187"/>
      <c r="X35" s="191">
        <v>897</v>
      </c>
      <c r="Y35" s="191"/>
      <c r="Z35" s="187"/>
      <c r="AA35" s="191">
        <v>974</v>
      </c>
      <c r="AB35" s="191"/>
      <c r="AC35" s="187"/>
      <c r="AD35" s="191">
        <v>950</v>
      </c>
      <c r="AE35" s="191"/>
      <c r="AF35" s="187"/>
      <c r="AG35" s="435">
        <v>1.143</v>
      </c>
      <c r="AH35" s="435"/>
    </row>
    <row r="36" spans="2:34" ht="12.75" customHeight="1">
      <c r="B36" s="115" t="s">
        <v>146</v>
      </c>
      <c r="C36" s="116"/>
      <c r="D36" s="117" t="s">
        <v>424</v>
      </c>
      <c r="E36" s="412">
        <v>5.14</v>
      </c>
      <c r="F36" s="143"/>
      <c r="G36" s="239"/>
      <c r="H36" s="186"/>
      <c r="I36" s="412">
        <v>4.7130000000000001</v>
      </c>
      <c r="J36" s="143"/>
      <c r="K36" s="186"/>
      <c r="L36" s="412">
        <v>5.0039999999999996</v>
      </c>
      <c r="M36" s="143"/>
      <c r="N36" s="186"/>
      <c r="O36" s="412">
        <v>4.5839999999999996</v>
      </c>
      <c r="P36" s="435"/>
      <c r="Q36" s="434"/>
      <c r="R36" s="412">
        <v>4.0709999999999997</v>
      </c>
      <c r="S36" s="188">
        <v>1</v>
      </c>
      <c r="T36" s="189"/>
      <c r="U36" s="412">
        <v>4.2389999999999999</v>
      </c>
      <c r="V36" s="435"/>
      <c r="W36" s="434"/>
      <c r="X36" s="435">
        <v>4.0789999999999997</v>
      </c>
      <c r="Y36" s="435"/>
      <c r="Z36" s="434"/>
      <c r="AA36" s="435">
        <v>3.875</v>
      </c>
      <c r="AB36" s="435"/>
      <c r="AC36" s="434"/>
      <c r="AD36" s="435">
        <v>3.637</v>
      </c>
      <c r="AE36" s="435"/>
      <c r="AF36" s="434"/>
      <c r="AG36" s="435">
        <v>3.9540000000000002</v>
      </c>
      <c r="AH36" s="435"/>
    </row>
    <row r="37" spans="2:34" ht="12.75" customHeight="1">
      <c r="B37" s="115"/>
      <c r="C37" s="116"/>
      <c r="D37" s="117"/>
      <c r="E37" s="152"/>
      <c r="F37" s="150"/>
      <c r="G37" s="239"/>
      <c r="H37" s="186"/>
      <c r="I37" s="152"/>
      <c r="J37" s="150"/>
      <c r="K37" s="186"/>
      <c r="L37" s="152"/>
      <c r="M37" s="150"/>
      <c r="N37" s="186"/>
      <c r="O37" s="152"/>
      <c r="P37" s="192"/>
      <c r="Q37" s="193"/>
      <c r="R37" s="150"/>
      <c r="S37" s="192"/>
      <c r="T37" s="189"/>
      <c r="U37" s="152"/>
      <c r="V37" s="192"/>
      <c r="W37" s="186"/>
      <c r="X37" s="192"/>
      <c r="Y37" s="192"/>
      <c r="Z37" s="186"/>
      <c r="AA37" s="192"/>
      <c r="AB37" s="192"/>
      <c r="AC37" s="186"/>
      <c r="AD37" s="192"/>
      <c r="AE37" s="192"/>
      <c r="AF37" s="186"/>
      <c r="AG37" s="192"/>
      <c r="AH37" s="192"/>
    </row>
    <row r="38" spans="2:34" ht="12.75" customHeight="1">
      <c r="B38" s="115" t="s">
        <v>147</v>
      </c>
      <c r="C38" s="116"/>
      <c r="D38" s="117"/>
      <c r="E38" s="412">
        <v>1.075</v>
      </c>
      <c r="F38" s="143"/>
      <c r="G38" s="239"/>
      <c r="H38" s="186"/>
      <c r="I38" s="412">
        <v>1.077</v>
      </c>
      <c r="J38" s="143"/>
      <c r="K38" s="186"/>
      <c r="L38" s="412">
        <v>1.2829999999999999</v>
      </c>
      <c r="M38" s="143"/>
      <c r="N38" s="186"/>
      <c r="O38" s="412">
        <v>1.341</v>
      </c>
      <c r="P38" s="436"/>
      <c r="Q38" s="437"/>
      <c r="R38" s="412">
        <v>1.0629999999999999</v>
      </c>
      <c r="S38" s="188">
        <v>1</v>
      </c>
      <c r="T38" s="189"/>
      <c r="U38" s="412">
        <v>1.111</v>
      </c>
      <c r="V38" s="436"/>
      <c r="W38" s="434"/>
      <c r="X38" s="435">
        <v>1.028</v>
      </c>
      <c r="Y38" s="435"/>
      <c r="Z38" s="434"/>
      <c r="AA38" s="435">
        <v>1.0109999999999999</v>
      </c>
      <c r="AB38" s="435"/>
      <c r="AC38" s="434"/>
      <c r="AD38" s="435">
        <v>1.202</v>
      </c>
      <c r="AE38" s="435"/>
      <c r="AF38" s="434"/>
      <c r="AG38" s="435">
        <v>1.1919999999999999</v>
      </c>
      <c r="AH38" s="435"/>
    </row>
    <row r="39" spans="2:34" ht="12.75" customHeight="1">
      <c r="B39" s="115"/>
      <c r="C39" s="116"/>
      <c r="D39" s="117"/>
      <c r="E39" s="194"/>
      <c r="F39" s="194"/>
      <c r="G39" s="241"/>
      <c r="H39" s="116"/>
      <c r="I39" s="194"/>
      <c r="J39" s="194"/>
      <c r="K39" s="116"/>
      <c r="L39" s="194"/>
      <c r="M39" s="194"/>
      <c r="N39" s="116"/>
      <c r="O39" s="194"/>
      <c r="P39" s="55"/>
      <c r="Q39" s="6"/>
      <c r="R39" s="194"/>
      <c r="S39" s="55"/>
      <c r="T39" s="116"/>
      <c r="U39" s="194"/>
      <c r="V39" s="55"/>
      <c r="W39" s="116"/>
      <c r="X39" s="195"/>
      <c r="Y39" s="55"/>
      <c r="Z39" s="116"/>
      <c r="AA39" s="195"/>
      <c r="AB39" s="55"/>
      <c r="AC39" s="116"/>
      <c r="AD39" s="195"/>
      <c r="AE39" s="55"/>
      <c r="AF39" s="116"/>
      <c r="AG39" s="195"/>
      <c r="AH39" s="195"/>
    </row>
    <row r="40" spans="2:34" ht="12.75" customHeight="1">
      <c r="B40" s="334" t="s">
        <v>448</v>
      </c>
      <c r="C40" s="59"/>
      <c r="D40" s="64"/>
      <c r="E40" s="511"/>
      <c r="F40" s="511"/>
      <c r="G40" s="233"/>
      <c r="H40" s="59"/>
      <c r="I40" s="511"/>
      <c r="J40" s="511"/>
      <c r="K40" s="59"/>
      <c r="L40" s="511"/>
      <c r="M40" s="511"/>
      <c r="N40" s="59"/>
      <c r="O40" s="511"/>
      <c r="P40" s="511"/>
      <c r="Q40" s="196"/>
      <c r="R40" s="511"/>
      <c r="S40" s="511"/>
      <c r="T40" s="59"/>
      <c r="U40" s="511"/>
      <c r="V40" s="511"/>
      <c r="W40" s="59"/>
      <c r="X40" s="511"/>
      <c r="Y40" s="511"/>
      <c r="Z40" s="59"/>
      <c r="AA40" s="511"/>
      <c r="AB40" s="511"/>
      <c r="AC40" s="59"/>
      <c r="AD40" s="511"/>
      <c r="AE40" s="511"/>
      <c r="AF40" s="59"/>
      <c r="AG40" s="511"/>
      <c r="AH40" s="511"/>
    </row>
    <row r="41" spans="2:34" s="173" customFormat="1" ht="12.75" customHeight="1">
      <c r="B41" s="197" t="s">
        <v>148</v>
      </c>
      <c r="C41" s="198"/>
      <c r="D41" s="238"/>
      <c r="E41" s="110">
        <v>331</v>
      </c>
      <c r="F41" s="108"/>
      <c r="G41" s="242"/>
      <c r="H41" s="198"/>
      <c r="I41" s="110">
        <v>474</v>
      </c>
      <c r="J41" s="108"/>
      <c r="K41" s="198"/>
      <c r="L41" s="110">
        <v>274</v>
      </c>
      <c r="M41" s="108"/>
      <c r="N41" s="198"/>
      <c r="O41" s="110">
        <v>255</v>
      </c>
      <c r="P41" s="171">
        <v>4</v>
      </c>
      <c r="Q41" s="200"/>
      <c r="R41" s="110">
        <v>407</v>
      </c>
      <c r="S41" s="171">
        <v>1</v>
      </c>
      <c r="T41" s="198"/>
      <c r="U41" s="110">
        <v>372</v>
      </c>
      <c r="V41" s="201"/>
      <c r="W41" s="198"/>
      <c r="X41" s="110">
        <v>285</v>
      </c>
      <c r="Y41" s="201"/>
      <c r="Z41" s="198"/>
      <c r="AA41" s="110">
        <v>376</v>
      </c>
      <c r="AB41" s="201"/>
      <c r="AC41" s="198"/>
      <c r="AD41" s="110">
        <v>356</v>
      </c>
      <c r="AE41" s="201"/>
      <c r="AF41" s="198"/>
      <c r="AG41" s="110">
        <v>258</v>
      </c>
      <c r="AH41" s="201"/>
    </row>
    <row r="42" spans="2:34" s="173" customFormat="1" ht="12.75" customHeight="1">
      <c r="B42" s="55" t="s">
        <v>358</v>
      </c>
      <c r="C42" s="6"/>
      <c r="D42" s="52"/>
      <c r="E42" s="211" t="s">
        <v>391</v>
      </c>
      <c r="F42" s="202"/>
      <c r="G42" s="232"/>
      <c r="H42" s="6"/>
      <c r="I42" s="211" t="s">
        <v>299</v>
      </c>
      <c r="J42" s="202"/>
      <c r="K42" s="6"/>
      <c r="L42" s="211" t="s">
        <v>169</v>
      </c>
      <c r="M42" s="202"/>
      <c r="N42" s="6"/>
      <c r="O42" s="211" t="s">
        <v>180</v>
      </c>
      <c r="P42" s="211"/>
      <c r="Q42" s="438"/>
      <c r="R42" s="211" t="s">
        <v>181</v>
      </c>
      <c r="S42" s="171">
        <v>1</v>
      </c>
      <c r="T42" s="102"/>
      <c r="U42" s="211" t="s">
        <v>182</v>
      </c>
      <c r="V42" s="211"/>
      <c r="W42" s="102"/>
      <c r="X42" s="211" t="s">
        <v>183</v>
      </c>
      <c r="Y42" s="211"/>
      <c r="Z42" s="102"/>
      <c r="AA42" s="211" t="s">
        <v>184</v>
      </c>
      <c r="AB42" s="211"/>
      <c r="AC42" s="102"/>
      <c r="AD42" s="211" t="s">
        <v>181</v>
      </c>
      <c r="AE42" s="211"/>
      <c r="AF42" s="102"/>
      <c r="AG42" s="211" t="s">
        <v>185</v>
      </c>
      <c r="AH42" s="211"/>
    </row>
    <row r="43" spans="2:34" s="173" customFormat="1" ht="12.75" customHeight="1">
      <c r="B43" s="115" t="s">
        <v>359</v>
      </c>
      <c r="C43" s="116"/>
      <c r="D43" s="117"/>
      <c r="E43" s="211" t="s">
        <v>194</v>
      </c>
      <c r="F43" s="202"/>
      <c r="G43" s="241"/>
      <c r="H43" s="116"/>
      <c r="I43" s="211" t="s">
        <v>307</v>
      </c>
      <c r="J43" s="202"/>
      <c r="K43" s="116"/>
      <c r="L43" s="211" t="s">
        <v>170</v>
      </c>
      <c r="M43" s="202"/>
      <c r="N43" s="116"/>
      <c r="O43" s="211" t="s">
        <v>186</v>
      </c>
      <c r="P43" s="211"/>
      <c r="Q43" s="438"/>
      <c r="R43" s="211" t="s">
        <v>187</v>
      </c>
      <c r="S43" s="171">
        <v>1</v>
      </c>
      <c r="T43" s="116"/>
      <c r="U43" s="211" t="s">
        <v>188</v>
      </c>
      <c r="V43" s="211"/>
      <c r="W43" s="439"/>
      <c r="X43" s="211" t="s">
        <v>189</v>
      </c>
      <c r="Y43" s="211"/>
      <c r="Z43" s="439"/>
      <c r="AA43" s="211" t="s">
        <v>190</v>
      </c>
      <c r="AB43" s="211"/>
      <c r="AC43" s="439"/>
      <c r="AD43" s="211" t="s">
        <v>191</v>
      </c>
      <c r="AE43" s="211"/>
      <c r="AF43" s="439"/>
      <c r="AG43" s="211" t="s">
        <v>189</v>
      </c>
      <c r="AH43" s="211"/>
    </row>
    <row r="44" spans="2:34" ht="12.75" customHeight="1">
      <c r="B44" s="55" t="s">
        <v>360</v>
      </c>
      <c r="C44" s="6"/>
      <c r="D44" s="52"/>
      <c r="E44" s="211" t="s">
        <v>392</v>
      </c>
      <c r="F44" s="202"/>
      <c r="G44" s="232"/>
      <c r="H44" s="6"/>
      <c r="I44" s="211" t="s">
        <v>300</v>
      </c>
      <c r="J44" s="202"/>
      <c r="K44" s="6"/>
      <c r="L44" s="211" t="s">
        <v>171</v>
      </c>
      <c r="M44" s="202"/>
      <c r="N44" s="6"/>
      <c r="O44" s="211" t="s">
        <v>171</v>
      </c>
      <c r="P44" s="57"/>
      <c r="Q44" s="102"/>
      <c r="R44" s="211" t="s">
        <v>192</v>
      </c>
      <c r="S44" s="57"/>
      <c r="T44" s="102"/>
      <c r="U44" s="211" t="s">
        <v>192</v>
      </c>
      <c r="V44" s="57"/>
      <c r="W44" s="102"/>
      <c r="X44" s="211" t="s">
        <v>193</v>
      </c>
      <c r="Y44" s="57"/>
      <c r="Z44" s="102"/>
      <c r="AA44" s="211" t="s">
        <v>194</v>
      </c>
      <c r="AB44" s="57"/>
      <c r="AC44" s="102"/>
      <c r="AD44" s="211" t="s">
        <v>194</v>
      </c>
      <c r="AE44" s="57"/>
      <c r="AF44" s="102"/>
      <c r="AG44" s="211" t="s">
        <v>194</v>
      </c>
      <c r="AH44" s="211"/>
    </row>
    <row r="45" spans="2:34" ht="12.75" customHeight="1">
      <c r="B45" s="55" t="s">
        <v>361</v>
      </c>
      <c r="C45" s="6"/>
      <c r="D45" s="52"/>
      <c r="E45" s="422" t="s">
        <v>393</v>
      </c>
      <c r="F45" s="203"/>
      <c r="G45" s="232"/>
      <c r="H45" s="6"/>
      <c r="I45" s="422" t="s">
        <v>301</v>
      </c>
      <c r="J45" s="203"/>
      <c r="K45" s="6"/>
      <c r="L45" s="422" t="s">
        <v>172</v>
      </c>
      <c r="M45" s="203"/>
      <c r="N45" s="6"/>
      <c r="O45" s="422" t="s">
        <v>195</v>
      </c>
      <c r="P45" s="55"/>
      <c r="Q45" s="6"/>
      <c r="R45" s="422" t="s">
        <v>196</v>
      </c>
      <c r="S45" s="171">
        <v>1</v>
      </c>
      <c r="T45" s="6"/>
      <c r="U45" s="440" t="s">
        <v>197</v>
      </c>
      <c r="V45" s="57"/>
      <c r="W45" s="102"/>
      <c r="X45" s="440" t="s">
        <v>198</v>
      </c>
      <c r="Y45" s="57"/>
      <c r="Z45" s="102"/>
      <c r="AA45" s="211" t="s">
        <v>172</v>
      </c>
      <c r="AB45" s="57"/>
      <c r="AC45" s="102"/>
      <c r="AD45" s="211" t="s">
        <v>199</v>
      </c>
      <c r="AE45" s="57"/>
      <c r="AF45" s="102"/>
      <c r="AG45" s="211" t="s">
        <v>200</v>
      </c>
      <c r="AH45" s="211"/>
    </row>
    <row r="46" spans="2:34" ht="12.75" customHeight="1">
      <c r="B46" s="55" t="s">
        <v>362</v>
      </c>
      <c r="C46" s="6"/>
      <c r="D46" s="130"/>
      <c r="E46" s="545">
        <v>2.6739999999999999</v>
      </c>
      <c r="F46" s="499"/>
      <c r="G46" s="370"/>
      <c r="H46" s="170"/>
      <c r="I46" s="372">
        <v>2.734</v>
      </c>
      <c r="J46" s="108"/>
      <c r="K46" s="170"/>
      <c r="L46" s="372">
        <v>2.806</v>
      </c>
      <c r="M46" s="108"/>
      <c r="N46" s="170"/>
      <c r="O46" s="372">
        <v>2.66</v>
      </c>
      <c r="P46" s="372"/>
      <c r="Q46" s="431"/>
      <c r="R46" s="372">
        <v>2.5270000000000001</v>
      </c>
      <c r="S46" s="171">
        <v>1</v>
      </c>
      <c r="T46" s="170"/>
      <c r="U46" s="372">
        <v>2.5070000000000001</v>
      </c>
      <c r="V46" s="441"/>
      <c r="W46" s="442"/>
      <c r="X46" s="372">
        <v>2.4860000000000002</v>
      </c>
      <c r="Y46" s="441"/>
      <c r="Z46" s="442"/>
      <c r="AA46" s="372">
        <v>2.4889999999999999</v>
      </c>
      <c r="AB46" s="441"/>
      <c r="AC46" s="442"/>
      <c r="AD46" s="372">
        <v>2.6880000000000002</v>
      </c>
      <c r="AE46" s="441"/>
      <c r="AF46" s="442"/>
      <c r="AG46" s="372">
        <v>2.649</v>
      </c>
      <c r="AH46" s="441"/>
    </row>
    <row r="47" spans="2:34" ht="12.75" customHeight="1">
      <c r="B47" s="135"/>
      <c r="C47" s="6"/>
      <c r="D47" s="6"/>
      <c r="E47" s="513"/>
      <c r="F47" s="514"/>
      <c r="G47" s="170"/>
      <c r="H47" s="170"/>
      <c r="I47" s="500"/>
      <c r="J47" s="501"/>
      <c r="K47" s="170"/>
      <c r="L47" s="500"/>
      <c r="M47" s="501"/>
      <c r="N47" s="170"/>
      <c r="O47" s="500"/>
      <c r="P47" s="500"/>
      <c r="Q47" s="431"/>
      <c r="R47" s="500"/>
      <c r="S47" s="498"/>
      <c r="T47" s="170"/>
      <c r="U47" s="500"/>
      <c r="V47" s="502"/>
      <c r="W47" s="442"/>
      <c r="X47" s="500"/>
      <c r="Y47" s="502"/>
      <c r="Z47" s="442"/>
      <c r="AA47" s="500"/>
      <c r="AB47" s="502"/>
      <c r="AC47" s="442"/>
      <c r="AD47" s="500"/>
      <c r="AE47" s="502"/>
      <c r="AF47" s="442"/>
      <c r="AG47" s="500"/>
      <c r="AH47" s="502"/>
    </row>
    <row r="48" spans="2:34" ht="12.75" customHeight="1">
      <c r="B48" s="220" t="s">
        <v>363</v>
      </c>
      <c r="C48" s="6"/>
      <c r="D48" s="6"/>
      <c r="E48" s="513"/>
      <c r="F48" s="514"/>
      <c r="G48" s="170"/>
      <c r="H48" s="170"/>
      <c r="I48" s="431"/>
      <c r="J48" s="514"/>
      <c r="K48" s="170"/>
      <c r="L48" s="431"/>
      <c r="M48" s="514"/>
      <c r="N48" s="170"/>
      <c r="O48" s="431"/>
      <c r="P48" s="431"/>
      <c r="Q48" s="431"/>
      <c r="R48" s="431"/>
      <c r="S48" s="172"/>
      <c r="T48" s="170"/>
      <c r="U48" s="431"/>
      <c r="V48" s="442"/>
      <c r="W48" s="442"/>
      <c r="X48" s="431"/>
      <c r="Y48" s="442"/>
      <c r="Z48" s="442"/>
      <c r="AA48" s="431"/>
      <c r="AB48" s="442"/>
      <c r="AC48" s="442"/>
      <c r="AD48" s="431"/>
      <c r="AE48" s="442"/>
      <c r="AF48" s="442"/>
      <c r="AG48" s="431"/>
      <c r="AH48" s="442"/>
    </row>
    <row r="49" spans="2:34" ht="12.75" customHeight="1">
      <c r="B49" s="220" t="s">
        <v>364</v>
      </c>
      <c r="C49" s="6"/>
      <c r="D49" s="6"/>
      <c r="E49" s="513"/>
      <c r="F49" s="514"/>
      <c r="G49" s="170"/>
      <c r="H49" s="170"/>
      <c r="I49" s="431"/>
      <c r="J49" s="514"/>
      <c r="K49" s="170"/>
      <c r="L49" s="431"/>
      <c r="M49" s="514"/>
      <c r="N49" s="170"/>
      <c r="O49" s="431"/>
      <c r="P49" s="431"/>
      <c r="Q49" s="431"/>
      <c r="R49" s="431"/>
      <c r="S49" s="172"/>
      <c r="T49" s="170"/>
      <c r="U49" s="431"/>
      <c r="V49" s="442"/>
      <c r="W49" s="442"/>
      <c r="X49" s="431"/>
      <c r="Y49" s="442"/>
      <c r="Z49" s="442"/>
      <c r="AA49" s="431"/>
      <c r="AB49" s="442"/>
      <c r="AC49" s="442"/>
      <c r="AD49" s="431"/>
      <c r="AE49" s="442"/>
      <c r="AF49" s="442"/>
      <c r="AG49" s="431"/>
      <c r="AH49" s="442"/>
    </row>
    <row r="50" spans="2:34" ht="12.75" customHeight="1">
      <c r="B50" s="220" t="s">
        <v>365</v>
      </c>
      <c r="C50" s="6"/>
      <c r="D50" s="6"/>
      <c r="E50" s="513"/>
      <c r="F50" s="514"/>
      <c r="G50" s="170"/>
      <c r="H50" s="170"/>
      <c r="I50" s="431"/>
      <c r="J50" s="514"/>
      <c r="K50" s="170"/>
      <c r="L50" s="431"/>
      <c r="M50" s="514"/>
      <c r="N50" s="170"/>
      <c r="O50" s="431"/>
      <c r="P50" s="431"/>
      <c r="Q50" s="431"/>
      <c r="R50" s="431"/>
      <c r="S50" s="172"/>
      <c r="T50" s="170"/>
      <c r="U50" s="431"/>
      <c r="V50" s="442"/>
      <c r="W50" s="442"/>
      <c r="X50" s="431"/>
      <c r="Y50" s="442"/>
      <c r="Z50" s="442"/>
      <c r="AA50" s="431"/>
      <c r="AB50" s="442"/>
      <c r="AC50" s="442"/>
      <c r="AD50" s="431"/>
      <c r="AE50" s="442"/>
      <c r="AF50" s="442"/>
      <c r="AG50" s="431"/>
      <c r="AH50" s="442"/>
    </row>
    <row r="51" spans="2:34" ht="12.75" customHeight="1">
      <c r="B51" s="220" t="s">
        <v>266</v>
      </c>
      <c r="C51" s="6"/>
      <c r="D51" s="6"/>
      <c r="E51" s="513"/>
      <c r="F51" s="514"/>
      <c r="G51" s="170"/>
      <c r="H51" s="170"/>
      <c r="I51" s="431"/>
      <c r="J51" s="514"/>
      <c r="K51" s="170"/>
      <c r="L51" s="431"/>
      <c r="M51" s="514"/>
      <c r="N51" s="170"/>
      <c r="O51" s="431"/>
      <c r="P51" s="431"/>
      <c r="Q51" s="431"/>
      <c r="R51" s="431"/>
      <c r="S51" s="172"/>
      <c r="T51" s="170"/>
      <c r="U51" s="431"/>
      <c r="V51" s="442"/>
      <c r="W51" s="442"/>
      <c r="X51" s="431"/>
      <c r="Y51" s="442"/>
      <c r="Z51" s="442"/>
      <c r="AA51" s="431"/>
      <c r="AB51" s="442"/>
      <c r="AC51" s="442"/>
      <c r="AD51" s="431"/>
      <c r="AE51" s="442"/>
      <c r="AF51" s="442"/>
      <c r="AG51" s="431"/>
      <c r="AH51" s="442"/>
    </row>
    <row r="52" spans="2:34" ht="12.75" customHeight="1">
      <c r="B52" s="220" t="s">
        <v>366</v>
      </c>
      <c r="C52" s="6"/>
      <c r="D52" s="6"/>
      <c r="E52" s="513"/>
      <c r="F52" s="514"/>
      <c r="G52" s="170"/>
      <c r="H52" s="170"/>
      <c r="I52" s="431"/>
      <c r="J52" s="514"/>
      <c r="K52" s="170"/>
      <c r="L52" s="431"/>
      <c r="M52" s="514"/>
      <c r="N52" s="170"/>
      <c r="O52" s="431"/>
      <c r="P52" s="431"/>
      <c r="Q52" s="431"/>
      <c r="R52" s="431"/>
      <c r="S52" s="172"/>
      <c r="T52" s="170"/>
      <c r="U52" s="431"/>
      <c r="V52" s="442"/>
      <c r="W52" s="442"/>
      <c r="X52" s="431"/>
      <c r="Y52" s="442"/>
      <c r="Z52" s="442"/>
      <c r="AA52" s="431"/>
      <c r="AB52" s="442"/>
      <c r="AC52" s="442"/>
      <c r="AD52" s="431"/>
      <c r="AE52" s="442"/>
      <c r="AF52" s="442"/>
      <c r="AG52" s="431"/>
      <c r="AH52" s="442"/>
    </row>
    <row r="53" spans="2:34" ht="12.75" customHeight="1">
      <c r="B53" s="81" t="s">
        <v>367</v>
      </c>
      <c r="C53" s="6"/>
      <c r="D53" s="6"/>
      <c r="E53" s="513"/>
      <c r="F53" s="514"/>
      <c r="G53" s="170"/>
      <c r="H53" s="170"/>
      <c r="I53" s="431"/>
      <c r="J53" s="514"/>
      <c r="K53" s="170"/>
      <c r="L53" s="431"/>
      <c r="M53" s="514"/>
      <c r="N53" s="170"/>
      <c r="O53" s="431"/>
      <c r="P53" s="431"/>
      <c r="Q53" s="431"/>
      <c r="R53" s="431"/>
      <c r="S53" s="172"/>
      <c r="T53" s="170"/>
      <c r="U53" s="431"/>
      <c r="V53" s="442"/>
      <c r="W53" s="442"/>
      <c r="X53" s="431"/>
      <c r="Y53" s="442"/>
      <c r="Z53" s="442"/>
      <c r="AA53" s="431"/>
      <c r="AB53" s="442"/>
      <c r="AC53" s="442"/>
      <c r="AD53" s="431"/>
      <c r="AE53" s="442"/>
      <c r="AF53" s="442"/>
      <c r="AG53" s="431"/>
      <c r="AH53" s="442"/>
    </row>
    <row r="54" spans="2:34" ht="12.75" customHeight="1">
      <c r="B54" s="131" t="s">
        <v>356</v>
      </c>
      <c r="C54" s="6"/>
      <c r="D54" s="6"/>
      <c r="E54" s="513"/>
      <c r="F54" s="514"/>
      <c r="G54" s="170"/>
      <c r="H54" s="170"/>
      <c r="I54" s="431"/>
      <c r="J54" s="514"/>
      <c r="K54" s="170"/>
      <c r="L54" s="431"/>
      <c r="M54" s="514"/>
      <c r="N54" s="170"/>
      <c r="O54" s="431"/>
      <c r="P54" s="431"/>
      <c r="Q54" s="431"/>
      <c r="R54" s="431"/>
      <c r="S54" s="172"/>
      <c r="T54" s="170"/>
      <c r="U54" s="431"/>
      <c r="V54" s="442"/>
      <c r="W54" s="442"/>
      <c r="X54" s="431"/>
      <c r="Y54" s="442"/>
      <c r="Z54" s="442"/>
      <c r="AA54" s="431"/>
      <c r="AB54" s="442"/>
      <c r="AC54" s="442"/>
      <c r="AD54" s="431"/>
      <c r="AE54" s="442"/>
      <c r="AF54" s="442"/>
      <c r="AG54" s="431"/>
      <c r="AH54" s="442"/>
    </row>
    <row r="55" spans="2:34" ht="12.75" customHeight="1">
      <c r="B55" s="421" t="s">
        <v>357</v>
      </c>
      <c r="C55" s="6"/>
      <c r="D55" s="6"/>
      <c r="E55" s="513"/>
      <c r="F55" s="514"/>
      <c r="G55" s="170"/>
      <c r="H55" s="170"/>
      <c r="I55" s="431"/>
      <c r="J55" s="514"/>
      <c r="K55" s="170"/>
      <c r="L55" s="431"/>
      <c r="M55" s="514"/>
      <c r="N55" s="170"/>
      <c r="O55" s="431"/>
      <c r="P55" s="431"/>
      <c r="Q55" s="431"/>
      <c r="R55" s="431"/>
      <c r="S55" s="172"/>
      <c r="T55" s="170"/>
      <c r="U55" s="431"/>
      <c r="V55" s="442"/>
      <c r="W55" s="442"/>
      <c r="X55" s="431"/>
      <c r="Y55" s="442"/>
      <c r="Z55" s="442"/>
      <c r="AA55" s="431"/>
      <c r="AB55" s="442"/>
      <c r="AC55" s="442"/>
      <c r="AD55" s="431"/>
      <c r="AE55" s="442"/>
      <c r="AF55" s="442"/>
      <c r="AG55" s="431"/>
      <c r="AH55" s="442"/>
    </row>
    <row r="56" spans="2:34" ht="12.75" customHeight="1">
      <c r="B56" s="81" t="s">
        <v>368</v>
      </c>
      <c r="C56" s="6"/>
      <c r="D56" s="6"/>
      <c r="E56" s="513"/>
      <c r="F56" s="514"/>
      <c r="G56" s="170"/>
      <c r="H56" s="170"/>
      <c r="I56" s="431"/>
      <c r="J56" s="514"/>
      <c r="K56" s="170"/>
      <c r="L56" s="431"/>
      <c r="M56" s="514"/>
      <c r="N56" s="170"/>
      <c r="O56" s="431"/>
      <c r="P56" s="431"/>
      <c r="Q56" s="431"/>
      <c r="R56" s="431"/>
      <c r="S56" s="172"/>
      <c r="T56" s="170"/>
      <c r="U56" s="431"/>
      <c r="V56" s="442"/>
      <c r="W56" s="442"/>
      <c r="X56" s="431"/>
      <c r="Y56" s="442"/>
      <c r="Z56" s="442"/>
      <c r="AA56" s="431"/>
      <c r="AB56" s="442"/>
      <c r="AC56" s="442"/>
      <c r="AD56" s="431"/>
      <c r="AE56" s="442"/>
      <c r="AF56" s="442"/>
      <c r="AG56" s="431"/>
      <c r="AH56" s="442"/>
    </row>
    <row r="57" spans="2:34" ht="12.75" customHeight="1">
      <c r="B57" s="81" t="s">
        <v>369</v>
      </c>
      <c r="C57" s="6"/>
      <c r="D57" s="6"/>
      <c r="E57" s="513"/>
      <c r="F57" s="514"/>
      <c r="G57" s="170"/>
      <c r="H57" s="170"/>
      <c r="I57" s="431"/>
      <c r="J57" s="514"/>
      <c r="K57" s="170"/>
      <c r="L57" s="431"/>
      <c r="M57" s="514"/>
      <c r="N57" s="170"/>
      <c r="O57" s="431"/>
      <c r="P57" s="431"/>
      <c r="Q57" s="431"/>
      <c r="R57" s="431"/>
      <c r="S57" s="172"/>
      <c r="T57" s="170"/>
      <c r="U57" s="431"/>
      <c r="V57" s="442"/>
      <c r="W57" s="442"/>
      <c r="X57" s="431"/>
      <c r="Y57" s="442"/>
      <c r="Z57" s="442"/>
      <c r="AA57" s="431"/>
      <c r="AB57" s="442"/>
      <c r="AC57" s="442"/>
      <c r="AD57" s="431"/>
      <c r="AE57" s="442"/>
      <c r="AF57" s="442"/>
      <c r="AG57" s="431"/>
      <c r="AH57" s="442"/>
    </row>
    <row r="58" spans="2:34" ht="12.75" customHeight="1">
      <c r="B58" s="81"/>
      <c r="C58" s="6"/>
      <c r="D58" s="6"/>
      <c r="E58" s="513"/>
      <c r="F58" s="514"/>
      <c r="G58" s="170"/>
      <c r="H58" s="170"/>
      <c r="I58" s="431"/>
      <c r="J58" s="514"/>
      <c r="K58" s="170"/>
      <c r="L58" s="431"/>
      <c r="M58" s="514"/>
      <c r="N58" s="170"/>
      <c r="O58" s="431"/>
      <c r="P58" s="431"/>
      <c r="Q58" s="431"/>
      <c r="R58" s="431"/>
      <c r="S58" s="172"/>
      <c r="T58" s="170"/>
      <c r="U58" s="431"/>
      <c r="V58" s="442"/>
      <c r="W58" s="442"/>
      <c r="X58" s="431"/>
      <c r="Y58" s="442"/>
      <c r="Z58" s="442"/>
      <c r="AA58" s="431"/>
      <c r="AB58" s="442"/>
      <c r="AC58" s="442"/>
      <c r="AD58" s="431"/>
      <c r="AE58" s="442"/>
      <c r="AF58" s="442"/>
      <c r="AG58" s="431"/>
      <c r="AH58" s="442"/>
    </row>
    <row r="59" spans="2:34" ht="12.75" customHeight="1">
      <c r="B59" s="81"/>
      <c r="C59" s="6"/>
      <c r="D59" s="6"/>
      <c r="E59" s="513"/>
      <c r="F59" s="514"/>
      <c r="G59" s="170"/>
      <c r="H59" s="170"/>
      <c r="I59" s="431"/>
      <c r="J59" s="514"/>
      <c r="K59" s="170"/>
      <c r="L59" s="431"/>
      <c r="M59" s="514"/>
      <c r="N59" s="170"/>
      <c r="O59" s="431"/>
      <c r="P59" s="431"/>
      <c r="Q59" s="431"/>
      <c r="R59" s="431"/>
      <c r="S59" s="172"/>
      <c r="T59" s="170"/>
      <c r="U59" s="431"/>
      <c r="V59" s="442"/>
      <c r="W59" s="442"/>
      <c r="X59" s="431"/>
      <c r="Y59" s="442"/>
      <c r="Z59" s="442"/>
      <c r="AA59" s="431"/>
      <c r="AB59" s="442"/>
      <c r="AC59" s="442"/>
      <c r="AD59" s="431"/>
      <c r="AE59" s="442"/>
      <c r="AF59" s="442"/>
      <c r="AG59" s="431"/>
      <c r="AH59" s="442"/>
    </row>
    <row r="60" spans="2:34" ht="12.75" customHeight="1">
      <c r="B60" s="334" t="s">
        <v>133</v>
      </c>
      <c r="C60" s="334"/>
      <c r="D60" s="334"/>
      <c r="E60" s="346"/>
      <c r="F60" s="346"/>
      <c r="G60" s="334"/>
      <c r="H60" s="334"/>
      <c r="I60" s="346"/>
      <c r="J60" s="346"/>
      <c r="K60" s="334"/>
      <c r="L60" s="346"/>
      <c r="M60" s="346"/>
      <c r="N60" s="334"/>
      <c r="O60" s="346"/>
      <c r="P60" s="255"/>
      <c r="Q60" s="255"/>
      <c r="R60" s="346"/>
      <c r="S60" s="255"/>
      <c r="T60" s="334"/>
      <c r="U60" s="346"/>
      <c r="V60" s="255"/>
      <c r="W60" s="334"/>
      <c r="X60" s="343"/>
      <c r="Y60" s="255"/>
      <c r="Z60" s="334"/>
      <c r="AA60" s="343"/>
      <c r="AB60" s="255"/>
      <c r="AC60" s="334"/>
      <c r="AD60" s="343"/>
      <c r="AE60" s="255"/>
      <c r="AF60" s="334"/>
      <c r="AG60" s="343"/>
      <c r="AH60" s="343"/>
    </row>
    <row r="61" spans="2:34" ht="5.25" customHeight="1">
      <c r="B61" s="342"/>
      <c r="C61" s="59"/>
      <c r="D61" s="59"/>
      <c r="E61" s="224"/>
      <c r="F61" s="224"/>
      <c r="G61" s="59"/>
      <c r="H61" s="59"/>
      <c r="I61" s="224"/>
      <c r="J61" s="224"/>
      <c r="K61" s="59"/>
      <c r="L61" s="224"/>
      <c r="M61" s="224"/>
      <c r="N61" s="59"/>
      <c r="O61" s="224"/>
      <c r="P61" s="6"/>
      <c r="Q61" s="6"/>
      <c r="R61" s="224"/>
      <c r="S61" s="6"/>
      <c r="T61" s="59"/>
      <c r="U61" s="224"/>
      <c r="V61" s="6"/>
      <c r="W61" s="59"/>
      <c r="X61" s="559"/>
      <c r="Y61" s="6"/>
      <c r="Z61" s="59"/>
      <c r="AA61" s="559"/>
      <c r="AB61" s="6"/>
      <c r="AC61" s="59"/>
      <c r="AD61" s="559"/>
      <c r="AE61" s="6"/>
      <c r="AF61" s="59"/>
      <c r="AG61" s="559"/>
      <c r="AH61" s="559"/>
    </row>
    <row r="62" spans="2:34" ht="12.75" customHeight="1">
      <c r="B62" s="416"/>
      <c r="C62" s="6"/>
      <c r="D62" s="48"/>
      <c r="E62" s="49" t="s">
        <v>323</v>
      </c>
      <c r="F62" s="244" t="s">
        <v>7</v>
      </c>
      <c r="G62" s="228"/>
      <c r="H62" s="196"/>
      <c r="I62" s="259" t="s">
        <v>270</v>
      </c>
      <c r="J62" s="495" t="s">
        <v>7</v>
      </c>
      <c r="K62" s="196"/>
      <c r="L62" s="259" t="s">
        <v>8</v>
      </c>
      <c r="M62" s="474" t="s">
        <v>7</v>
      </c>
      <c r="N62" s="196"/>
      <c r="O62" s="259" t="s">
        <v>162</v>
      </c>
      <c r="P62" s="474" t="s">
        <v>7</v>
      </c>
      <c r="Q62" s="196"/>
      <c r="R62" s="259" t="s">
        <v>163</v>
      </c>
      <c r="S62" s="474">
        <v>2</v>
      </c>
      <c r="T62" s="122"/>
      <c r="U62" s="259" t="s">
        <v>164</v>
      </c>
      <c r="V62" s="495">
        <v>2</v>
      </c>
      <c r="W62" s="122"/>
      <c r="X62" s="259" t="s">
        <v>165</v>
      </c>
      <c r="Y62" s="495">
        <v>2</v>
      </c>
      <c r="Z62" s="122"/>
      <c r="AA62" s="259" t="s">
        <v>166</v>
      </c>
      <c r="AB62" s="495">
        <v>2</v>
      </c>
      <c r="AC62" s="122"/>
      <c r="AD62" s="259" t="s">
        <v>167</v>
      </c>
      <c r="AE62" s="495">
        <v>2</v>
      </c>
      <c r="AF62" s="122"/>
      <c r="AG62" s="259" t="s">
        <v>168</v>
      </c>
      <c r="AH62" s="495">
        <v>2</v>
      </c>
    </row>
    <row r="63" spans="2:34" ht="12.75" customHeight="1">
      <c r="B63" s="334" t="s">
        <v>149</v>
      </c>
      <c r="C63" s="59"/>
      <c r="D63" s="64"/>
      <c r="E63" s="511"/>
      <c r="F63" s="511"/>
      <c r="G63" s="233"/>
      <c r="H63" s="59"/>
      <c r="I63" s="511"/>
      <c r="J63" s="511"/>
      <c r="K63" s="59"/>
      <c r="L63" s="511"/>
      <c r="M63" s="511"/>
      <c r="N63" s="59"/>
      <c r="O63" s="511"/>
      <c r="P63" s="511"/>
      <c r="Q63" s="6"/>
      <c r="R63" s="511"/>
      <c r="S63" s="511"/>
      <c r="T63" s="59"/>
      <c r="U63" s="511"/>
      <c r="V63" s="511"/>
      <c r="W63" s="59"/>
      <c r="X63" s="511"/>
      <c r="Y63" s="511"/>
      <c r="Z63" s="59"/>
      <c r="AA63" s="511"/>
      <c r="AB63" s="511"/>
      <c r="AC63" s="59"/>
      <c r="AD63" s="511"/>
      <c r="AE63" s="511"/>
      <c r="AF63" s="59"/>
      <c r="AG63" s="511"/>
      <c r="AH63" s="511"/>
    </row>
    <row r="64" spans="2:34" ht="12.75" customHeight="1">
      <c r="B64" s="55" t="s">
        <v>438</v>
      </c>
      <c r="C64" s="6"/>
      <c r="D64" s="52"/>
      <c r="E64" s="424" t="s">
        <v>383</v>
      </c>
      <c r="F64" s="206"/>
      <c r="G64" s="232"/>
      <c r="H64" s="6"/>
      <c r="I64" s="424" t="s">
        <v>302</v>
      </c>
      <c r="J64" s="206"/>
      <c r="K64" s="6"/>
      <c r="L64" s="424" t="s">
        <v>174</v>
      </c>
      <c r="M64" s="206"/>
      <c r="N64" s="6"/>
      <c r="O64" s="423" t="s">
        <v>201</v>
      </c>
      <c r="P64" s="55"/>
      <c r="Q64" s="6"/>
      <c r="R64" s="423" t="s">
        <v>202</v>
      </c>
      <c r="S64" s="57"/>
      <c r="T64" s="102"/>
      <c r="U64" s="423" t="s">
        <v>203</v>
      </c>
      <c r="V64" s="57"/>
      <c r="W64" s="102"/>
      <c r="X64" s="423" t="s">
        <v>204</v>
      </c>
      <c r="Y64" s="57"/>
      <c r="Z64" s="102"/>
      <c r="AA64" s="423" t="s">
        <v>205</v>
      </c>
      <c r="AB64" s="57"/>
      <c r="AC64" s="102"/>
      <c r="AD64" s="423" t="s">
        <v>206</v>
      </c>
      <c r="AE64" s="57"/>
      <c r="AF64" s="102"/>
      <c r="AG64" s="423" t="s">
        <v>207</v>
      </c>
      <c r="AH64" s="423"/>
    </row>
    <row r="65" spans="2:34" ht="12.75" customHeight="1">
      <c r="B65" s="55" t="s">
        <v>374</v>
      </c>
      <c r="C65" s="6"/>
      <c r="D65" s="52"/>
      <c r="E65" s="424" t="s">
        <v>382</v>
      </c>
      <c r="F65" s="206"/>
      <c r="G65" s="232"/>
      <c r="H65" s="6"/>
      <c r="I65" s="424" t="s">
        <v>303</v>
      </c>
      <c r="J65" s="206"/>
      <c r="K65" s="6"/>
      <c r="L65" s="424" t="s">
        <v>173</v>
      </c>
      <c r="M65" s="206"/>
      <c r="N65" s="6"/>
      <c r="O65" s="423" t="s">
        <v>208</v>
      </c>
      <c r="P65" s="57"/>
      <c r="Q65" s="102"/>
      <c r="R65" s="423" t="s">
        <v>209</v>
      </c>
      <c r="S65" s="57"/>
      <c r="T65" s="102"/>
      <c r="U65" s="423" t="s">
        <v>210</v>
      </c>
      <c r="V65" s="57"/>
      <c r="W65" s="102"/>
      <c r="X65" s="423" t="s">
        <v>211</v>
      </c>
      <c r="Y65" s="57"/>
      <c r="Z65" s="102"/>
      <c r="AA65" s="423" t="s">
        <v>212</v>
      </c>
      <c r="AB65" s="57"/>
      <c r="AC65" s="102"/>
      <c r="AD65" s="423" t="s">
        <v>213</v>
      </c>
      <c r="AE65" s="57"/>
      <c r="AF65" s="102"/>
      <c r="AG65" s="423" t="s">
        <v>214</v>
      </c>
      <c r="AH65" s="423"/>
    </row>
    <row r="66" spans="2:34" ht="12.75" customHeight="1">
      <c r="B66" s="55" t="s">
        <v>375</v>
      </c>
      <c r="C66" s="6"/>
      <c r="D66" s="52"/>
      <c r="E66" s="424" t="s">
        <v>381</v>
      </c>
      <c r="F66" s="206"/>
      <c r="G66" s="232"/>
      <c r="H66" s="6"/>
      <c r="I66" s="424" t="s">
        <v>304</v>
      </c>
      <c r="J66" s="206"/>
      <c r="K66" s="6"/>
      <c r="L66" s="424" t="s">
        <v>175</v>
      </c>
      <c r="M66" s="206"/>
      <c r="N66" s="6"/>
      <c r="O66" s="423" t="s">
        <v>215</v>
      </c>
      <c r="P66" s="57"/>
      <c r="Q66" s="102"/>
      <c r="R66" s="423" t="s">
        <v>216</v>
      </c>
      <c r="S66" s="57"/>
      <c r="T66" s="102"/>
      <c r="U66" s="423" t="s">
        <v>217</v>
      </c>
      <c r="V66" s="57"/>
      <c r="W66" s="102"/>
      <c r="X66" s="423" t="s">
        <v>218</v>
      </c>
      <c r="Y66" s="57"/>
      <c r="Z66" s="102"/>
      <c r="AA66" s="423" t="s">
        <v>219</v>
      </c>
      <c r="AB66" s="57"/>
      <c r="AC66" s="102"/>
      <c r="AD66" s="423" t="s">
        <v>206</v>
      </c>
      <c r="AE66" s="57"/>
      <c r="AF66" s="102"/>
      <c r="AG66" s="423" t="s">
        <v>220</v>
      </c>
      <c r="AH66" s="423"/>
    </row>
    <row r="67" spans="2:34" ht="12.75" customHeight="1">
      <c r="B67" s="55" t="s">
        <v>268</v>
      </c>
      <c r="C67" s="6"/>
      <c r="D67" s="52"/>
      <c r="E67" s="372">
        <v>1.7330000000000001</v>
      </c>
      <c r="F67" s="110"/>
      <c r="G67" s="230"/>
      <c r="H67" s="170"/>
      <c r="I67" s="372">
        <v>1.506</v>
      </c>
      <c r="J67" s="110"/>
      <c r="K67" s="170"/>
      <c r="L67" s="372">
        <v>1.3120000000000001</v>
      </c>
      <c r="M67" s="110"/>
      <c r="N67" s="170"/>
      <c r="O67" s="372">
        <v>1.3939999999999999</v>
      </c>
      <c r="P67" s="372"/>
      <c r="Q67" s="431"/>
      <c r="R67" s="372">
        <v>1.575</v>
      </c>
      <c r="S67" s="372"/>
      <c r="T67" s="431"/>
      <c r="U67" s="372">
        <v>1.4730000000000001</v>
      </c>
      <c r="V67" s="372"/>
      <c r="W67" s="431"/>
      <c r="X67" s="372">
        <v>1.41</v>
      </c>
      <c r="Y67" s="372"/>
      <c r="Z67" s="431"/>
      <c r="AA67" s="372">
        <v>1.573</v>
      </c>
      <c r="AB67" s="372"/>
      <c r="AC67" s="431"/>
      <c r="AD67" s="372">
        <v>1.911</v>
      </c>
      <c r="AE67" s="372"/>
      <c r="AF67" s="431"/>
      <c r="AG67" s="372">
        <v>2.032</v>
      </c>
      <c r="AH67" s="372"/>
    </row>
    <row r="68" spans="2:34" ht="12.75" customHeight="1">
      <c r="B68" s="55" t="s">
        <v>150</v>
      </c>
      <c r="C68" s="6"/>
      <c r="D68" s="52"/>
      <c r="E68" s="372">
        <v>3.3069999999999999</v>
      </c>
      <c r="F68" s="110"/>
      <c r="G68" s="230"/>
      <c r="H68" s="170"/>
      <c r="I68" s="372">
        <v>8.3130000000000006</v>
      </c>
      <c r="J68" s="110"/>
      <c r="K68" s="170"/>
      <c r="L68" s="372">
        <v>5.63</v>
      </c>
      <c r="M68" s="110"/>
      <c r="N68" s="170"/>
      <c r="O68" s="372">
        <v>4.2329999999999997</v>
      </c>
      <c r="P68" s="372"/>
      <c r="Q68" s="431"/>
      <c r="R68" s="372">
        <v>2.8820000000000001</v>
      </c>
      <c r="S68" s="372"/>
      <c r="T68" s="431"/>
      <c r="U68" s="372">
        <v>4.1210000000000004</v>
      </c>
      <c r="V68" s="372"/>
      <c r="W68" s="431"/>
      <c r="X68" s="372">
        <v>6.7069999999999999</v>
      </c>
      <c r="Y68" s="372"/>
      <c r="Z68" s="431"/>
      <c r="AA68" s="372">
        <v>8.4309999999999992</v>
      </c>
      <c r="AB68" s="372"/>
      <c r="AC68" s="431"/>
      <c r="AD68" s="372">
        <v>6.1079999999999997</v>
      </c>
      <c r="AE68" s="372"/>
      <c r="AF68" s="431"/>
      <c r="AG68" s="372">
        <v>19.161999999999999</v>
      </c>
      <c r="AH68" s="372"/>
    </row>
    <row r="69" spans="2:34" ht="12.75" customHeight="1">
      <c r="B69" s="55"/>
      <c r="C69" s="6"/>
      <c r="D69" s="52"/>
      <c r="E69" s="177"/>
      <c r="F69" s="177"/>
      <c r="G69" s="232"/>
      <c r="H69" s="6"/>
      <c r="I69" s="177"/>
      <c r="J69" s="177"/>
      <c r="K69" s="6"/>
      <c r="L69" s="177"/>
      <c r="M69" s="177"/>
      <c r="N69" s="6"/>
      <c r="O69" s="443"/>
      <c r="P69" s="55"/>
      <c r="Q69" s="6"/>
      <c r="R69" s="207"/>
      <c r="S69" s="55"/>
      <c r="T69" s="6"/>
      <c r="U69" s="177"/>
      <c r="V69" s="55"/>
      <c r="W69" s="6"/>
      <c r="X69" s="179"/>
      <c r="Y69" s="55"/>
      <c r="Z69" s="6"/>
      <c r="AA69" s="179"/>
      <c r="AB69" s="55"/>
      <c r="AC69" s="6"/>
      <c r="AD69" s="179"/>
      <c r="AE69" s="55"/>
      <c r="AF69" s="6"/>
      <c r="AG69" s="179"/>
      <c r="AH69" s="179"/>
    </row>
    <row r="70" spans="2:34" ht="12.75" customHeight="1">
      <c r="B70" s="55" t="s">
        <v>269</v>
      </c>
      <c r="C70" s="6"/>
      <c r="D70" s="52"/>
      <c r="E70" s="379">
        <v>65.906999999999996</v>
      </c>
      <c r="F70" s="62"/>
      <c r="G70" s="230"/>
      <c r="H70" s="170"/>
      <c r="I70" s="379">
        <v>65.906999999999996</v>
      </c>
      <c r="J70" s="62"/>
      <c r="K70" s="170"/>
      <c r="L70" s="379">
        <v>65.906999999999996</v>
      </c>
      <c r="M70" s="62"/>
      <c r="N70" s="170"/>
      <c r="O70" s="379">
        <v>65.906999999999996</v>
      </c>
      <c r="P70" s="110"/>
      <c r="Q70" s="170"/>
      <c r="R70" s="379">
        <v>65.906999999999996</v>
      </c>
      <c r="S70" s="110"/>
      <c r="T70" s="170"/>
      <c r="U70" s="379">
        <v>65.906999999999996</v>
      </c>
      <c r="V70" s="110"/>
      <c r="W70" s="170"/>
      <c r="X70" s="379">
        <v>65.906999999999996</v>
      </c>
      <c r="Y70" s="110"/>
      <c r="Z70" s="170"/>
      <c r="AA70" s="379">
        <v>65.906999999999996</v>
      </c>
      <c r="AB70" s="110"/>
      <c r="AC70" s="170"/>
      <c r="AD70" s="379">
        <v>65.906999999999996</v>
      </c>
      <c r="AE70" s="110"/>
      <c r="AF70" s="170"/>
      <c r="AG70" s="379">
        <v>65.906999999999996</v>
      </c>
      <c r="AH70" s="62"/>
    </row>
    <row r="71" spans="2:34" ht="12.75" customHeight="1">
      <c r="B71" s="55" t="s">
        <v>151</v>
      </c>
      <c r="C71" s="6"/>
      <c r="D71" s="52"/>
      <c r="E71" s="379">
        <v>65.906999999999996</v>
      </c>
      <c r="F71" s="62"/>
      <c r="G71" s="230"/>
      <c r="H71" s="170"/>
      <c r="I71" s="379">
        <v>65.906999999999996</v>
      </c>
      <c r="J71" s="62"/>
      <c r="K71" s="170"/>
      <c r="L71" s="379">
        <v>65.906999999999996</v>
      </c>
      <c r="M71" s="62"/>
      <c r="N71" s="170"/>
      <c r="O71" s="379">
        <v>65.906999999999996</v>
      </c>
      <c r="P71" s="110"/>
      <c r="Q71" s="170"/>
      <c r="R71" s="379">
        <v>65.906999999999996</v>
      </c>
      <c r="S71" s="110"/>
      <c r="T71" s="170"/>
      <c r="U71" s="379">
        <v>65.906999999999996</v>
      </c>
      <c r="V71" s="110"/>
      <c r="W71" s="170"/>
      <c r="X71" s="379">
        <v>65.906999999999996</v>
      </c>
      <c r="Y71" s="110"/>
      <c r="Z71" s="170"/>
      <c r="AA71" s="379">
        <v>65.906999999999996</v>
      </c>
      <c r="AB71" s="110"/>
      <c r="AC71" s="170"/>
      <c r="AD71" s="379">
        <v>65.906999999999996</v>
      </c>
      <c r="AE71" s="110"/>
      <c r="AF71" s="170"/>
      <c r="AG71" s="379">
        <v>65.906999999999996</v>
      </c>
      <c r="AH71" s="62"/>
    </row>
    <row r="72" spans="2:34" ht="12.75" customHeight="1">
      <c r="B72" s="55" t="s">
        <v>152</v>
      </c>
      <c r="C72" s="6"/>
      <c r="D72" s="52"/>
      <c r="E72" s="425" t="s">
        <v>176</v>
      </c>
      <c r="F72" s="201">
        <v>4</v>
      </c>
      <c r="G72" s="246"/>
      <c r="H72" s="208"/>
      <c r="I72" s="425" t="s">
        <v>176</v>
      </c>
      <c r="J72" s="201"/>
      <c r="K72" s="208"/>
      <c r="L72" s="425" t="s">
        <v>176</v>
      </c>
      <c r="M72" s="201"/>
      <c r="N72" s="208"/>
      <c r="O72" s="423" t="s">
        <v>221</v>
      </c>
      <c r="P72" s="201"/>
      <c r="Q72" s="208"/>
      <c r="R72" s="423" t="s">
        <v>221</v>
      </c>
      <c r="S72" s="201"/>
      <c r="T72" s="6"/>
      <c r="U72" s="423" t="s">
        <v>221</v>
      </c>
      <c r="V72" s="201"/>
      <c r="W72" s="6"/>
      <c r="X72" s="423" t="s">
        <v>221</v>
      </c>
      <c r="Y72" s="201"/>
      <c r="Z72" s="6"/>
      <c r="AA72" s="423" t="s">
        <v>221</v>
      </c>
      <c r="AB72" s="201"/>
      <c r="AC72" s="6"/>
      <c r="AD72" s="423" t="s">
        <v>221</v>
      </c>
      <c r="AE72" s="201"/>
      <c r="AF72" s="6"/>
      <c r="AG72" s="423" t="s">
        <v>221</v>
      </c>
      <c r="AH72" s="206"/>
    </row>
    <row r="73" spans="2:34" ht="12.75" customHeight="1">
      <c r="B73" s="55" t="s">
        <v>153</v>
      </c>
      <c r="C73" s="6"/>
      <c r="D73" s="52"/>
      <c r="E73" s="426" t="s">
        <v>177</v>
      </c>
      <c r="F73" s="208">
        <v>4</v>
      </c>
      <c r="G73" s="246"/>
      <c r="H73" s="208"/>
      <c r="I73" s="426" t="s">
        <v>177</v>
      </c>
      <c r="J73" s="208"/>
      <c r="K73" s="208"/>
      <c r="L73" s="426" t="s">
        <v>177</v>
      </c>
      <c r="M73" s="208"/>
      <c r="N73" s="208"/>
      <c r="O73" s="426" t="s">
        <v>177</v>
      </c>
      <c r="P73" s="201"/>
      <c r="Q73" s="208"/>
      <c r="R73" s="426" t="s">
        <v>177</v>
      </c>
      <c r="S73" s="201"/>
      <c r="T73" s="6"/>
      <c r="U73" s="426" t="s">
        <v>177</v>
      </c>
      <c r="V73" s="201"/>
      <c r="W73" s="6"/>
      <c r="X73" s="426" t="s">
        <v>177</v>
      </c>
      <c r="Y73" s="201"/>
      <c r="Z73" s="6"/>
      <c r="AA73" s="426" t="s">
        <v>177</v>
      </c>
      <c r="AB73" s="201"/>
      <c r="AC73" s="6"/>
      <c r="AD73" s="426" t="s">
        <v>177</v>
      </c>
      <c r="AE73" s="201"/>
      <c r="AF73" s="6"/>
      <c r="AG73" s="426" t="s">
        <v>177</v>
      </c>
      <c r="AH73" s="201"/>
    </row>
    <row r="74" spans="2:34" ht="12.75" customHeight="1">
      <c r="B74" s="58"/>
      <c r="C74" s="59"/>
      <c r="D74" s="64"/>
      <c r="E74" s="204"/>
      <c r="F74" s="204"/>
      <c r="G74" s="233"/>
      <c r="H74" s="59"/>
      <c r="I74" s="204"/>
      <c r="J74" s="204"/>
      <c r="K74" s="59"/>
      <c r="L74" s="204"/>
      <c r="M74" s="204"/>
      <c r="N74" s="59"/>
      <c r="O74" s="204"/>
      <c r="P74" s="55"/>
      <c r="Q74" s="6"/>
      <c r="R74" s="204"/>
      <c r="S74" s="55"/>
      <c r="T74" s="59"/>
      <c r="U74" s="204"/>
      <c r="V74" s="55"/>
      <c r="W74" s="59"/>
      <c r="X74" s="205"/>
      <c r="Y74" s="55"/>
      <c r="Z74" s="59"/>
      <c r="AA74" s="205"/>
      <c r="AB74" s="55"/>
      <c r="AC74" s="59"/>
      <c r="AD74" s="205"/>
      <c r="AE74" s="55"/>
      <c r="AF74" s="59"/>
      <c r="AG74" s="205"/>
      <c r="AH74" s="205"/>
    </row>
    <row r="75" spans="2:34" ht="12.75" customHeight="1">
      <c r="B75" s="55" t="s">
        <v>376</v>
      </c>
      <c r="C75" s="6"/>
      <c r="D75" s="52"/>
      <c r="E75" s="423" t="s">
        <v>389</v>
      </c>
      <c r="F75" s="209"/>
      <c r="G75" s="232"/>
      <c r="H75" s="6"/>
      <c r="I75" s="423" t="s">
        <v>271</v>
      </c>
      <c r="J75" s="209"/>
      <c r="K75" s="6"/>
      <c r="L75" s="423" t="s">
        <v>12</v>
      </c>
      <c r="M75" s="209"/>
      <c r="N75" s="6"/>
      <c r="O75" s="423" t="s">
        <v>13</v>
      </c>
      <c r="P75" s="444"/>
      <c r="Q75" s="445"/>
      <c r="R75" s="423" t="s">
        <v>222</v>
      </c>
      <c r="S75" s="171">
        <v>1</v>
      </c>
      <c r="T75" s="6"/>
      <c r="U75" s="423" t="s">
        <v>223</v>
      </c>
      <c r="V75" s="444"/>
      <c r="W75" s="102"/>
      <c r="X75" s="423" t="s">
        <v>224</v>
      </c>
      <c r="Y75" s="444"/>
      <c r="Z75" s="102"/>
      <c r="AA75" s="423" t="s">
        <v>225</v>
      </c>
      <c r="AB75" s="444"/>
      <c r="AC75" s="102"/>
      <c r="AD75" s="423" t="s">
        <v>226</v>
      </c>
      <c r="AE75" s="444"/>
      <c r="AF75" s="102"/>
      <c r="AG75" s="423" t="s">
        <v>227</v>
      </c>
      <c r="AH75" s="444"/>
    </row>
    <row r="76" spans="2:34" ht="12.75" customHeight="1">
      <c r="B76" s="55" t="s">
        <v>377</v>
      </c>
      <c r="C76" s="6"/>
      <c r="D76" s="52"/>
      <c r="E76" s="423" t="s">
        <v>390</v>
      </c>
      <c r="F76" s="209"/>
      <c r="G76" s="232"/>
      <c r="H76" s="6"/>
      <c r="I76" s="423" t="s">
        <v>272</v>
      </c>
      <c r="J76" s="209"/>
      <c r="K76" s="6"/>
      <c r="L76" s="423" t="s">
        <v>14</v>
      </c>
      <c r="M76" s="209"/>
      <c r="N76" s="6"/>
      <c r="O76" s="423" t="s">
        <v>15</v>
      </c>
      <c r="P76" s="446"/>
      <c r="Q76" s="447"/>
      <c r="R76" s="423" t="s">
        <v>228</v>
      </c>
      <c r="S76" s="171">
        <v>1</v>
      </c>
      <c r="T76" s="6"/>
      <c r="U76" s="423" t="s">
        <v>229</v>
      </c>
      <c r="V76" s="444"/>
      <c r="W76" s="102"/>
      <c r="X76" s="423" t="s">
        <v>230</v>
      </c>
      <c r="Y76" s="444"/>
      <c r="Z76" s="102"/>
      <c r="AA76" s="423" t="s">
        <v>231</v>
      </c>
      <c r="AB76" s="444"/>
      <c r="AC76" s="102"/>
      <c r="AD76" s="423" t="s">
        <v>232</v>
      </c>
      <c r="AE76" s="444"/>
      <c r="AF76" s="102"/>
      <c r="AG76" s="423" t="s">
        <v>233</v>
      </c>
      <c r="AH76" s="444"/>
    </row>
    <row r="77" spans="2:34" ht="12.75" customHeight="1">
      <c r="B77" s="55" t="s">
        <v>378</v>
      </c>
      <c r="C77" s="6"/>
      <c r="D77" s="52"/>
      <c r="E77" s="423" t="s">
        <v>405</v>
      </c>
      <c r="F77" s="200"/>
      <c r="G77" s="243"/>
      <c r="H77" s="200"/>
      <c r="I77" s="423" t="s">
        <v>305</v>
      </c>
      <c r="J77" s="200"/>
      <c r="K77" s="200"/>
      <c r="L77" s="423" t="s">
        <v>179</v>
      </c>
      <c r="M77" s="200"/>
      <c r="N77" s="200"/>
      <c r="O77" s="423" t="s">
        <v>234</v>
      </c>
      <c r="P77" s="199"/>
      <c r="Q77" s="200"/>
      <c r="R77" s="423" t="s">
        <v>321</v>
      </c>
      <c r="S77" s="199">
        <v>1</v>
      </c>
      <c r="T77" s="6"/>
      <c r="U77" s="423" t="s">
        <v>235</v>
      </c>
      <c r="V77" s="201"/>
      <c r="W77" s="6"/>
      <c r="X77" s="423" t="s">
        <v>236</v>
      </c>
      <c r="Y77" s="201"/>
      <c r="Z77" s="6"/>
      <c r="AA77" s="423" t="s">
        <v>237</v>
      </c>
      <c r="AB77" s="201"/>
      <c r="AC77" s="6"/>
      <c r="AD77" s="423" t="s">
        <v>238</v>
      </c>
      <c r="AE77" s="201"/>
      <c r="AF77" s="6"/>
      <c r="AG77" s="423" t="s">
        <v>239</v>
      </c>
      <c r="AH77" s="201"/>
    </row>
    <row r="78" spans="2:34" ht="12.75" customHeight="1">
      <c r="B78" s="55" t="s">
        <v>439</v>
      </c>
      <c r="C78" s="6"/>
      <c r="D78" s="52"/>
      <c r="E78" s="211" t="s">
        <v>241</v>
      </c>
      <c r="F78" s="210"/>
      <c r="G78" s="232"/>
      <c r="H78" s="6"/>
      <c r="I78" s="211" t="s">
        <v>408</v>
      </c>
      <c r="J78" s="210"/>
      <c r="K78" s="6"/>
      <c r="L78" s="211" t="s">
        <v>407</v>
      </c>
      <c r="M78" s="210"/>
      <c r="N78" s="6"/>
      <c r="O78" s="211" t="s">
        <v>240</v>
      </c>
      <c r="P78" s="199"/>
      <c r="Q78" s="200"/>
      <c r="R78" s="211" t="s">
        <v>241</v>
      </c>
      <c r="S78" s="171">
        <v>1</v>
      </c>
      <c r="T78" s="6"/>
      <c r="U78" s="211" t="s">
        <v>242</v>
      </c>
      <c r="V78" s="201"/>
      <c r="W78" s="6"/>
      <c r="X78" s="211" t="s">
        <v>243</v>
      </c>
      <c r="Y78" s="201"/>
      <c r="Z78" s="6"/>
      <c r="AA78" s="211" t="s">
        <v>244</v>
      </c>
      <c r="AB78" s="201"/>
      <c r="AC78" s="6"/>
      <c r="AD78" s="211" t="s">
        <v>245</v>
      </c>
      <c r="AE78" s="201"/>
      <c r="AF78" s="6"/>
      <c r="AG78" s="211" t="s">
        <v>246</v>
      </c>
      <c r="AH78" s="201"/>
    </row>
    <row r="79" spans="2:34" ht="12.75" customHeight="1">
      <c r="B79" s="55" t="s">
        <v>440</v>
      </c>
      <c r="C79" s="6"/>
      <c r="D79" s="52"/>
      <c r="E79" s="426" t="s">
        <v>406</v>
      </c>
      <c r="F79" s="202"/>
      <c r="G79" s="232"/>
      <c r="H79" s="6"/>
      <c r="I79" s="426" t="s">
        <v>306</v>
      </c>
      <c r="J79" s="202"/>
      <c r="K79" s="6"/>
      <c r="L79" s="426" t="s">
        <v>178</v>
      </c>
      <c r="M79" s="202"/>
      <c r="N79" s="6"/>
      <c r="O79" s="211" t="s">
        <v>247</v>
      </c>
      <c r="P79" s="446"/>
      <c r="Q79" s="447"/>
      <c r="R79" s="211" t="s">
        <v>248</v>
      </c>
      <c r="S79" s="171">
        <v>1</v>
      </c>
      <c r="T79" s="6"/>
      <c r="U79" s="211" t="s">
        <v>249</v>
      </c>
      <c r="V79" s="444"/>
      <c r="W79" s="102"/>
      <c r="X79" s="211" t="s">
        <v>250</v>
      </c>
      <c r="Y79" s="444"/>
      <c r="Z79" s="102"/>
      <c r="AA79" s="211" t="s">
        <v>251</v>
      </c>
      <c r="AB79" s="444"/>
      <c r="AC79" s="102"/>
      <c r="AD79" s="211" t="s">
        <v>252</v>
      </c>
      <c r="AE79" s="444"/>
      <c r="AF79" s="102"/>
      <c r="AG79" s="211" t="s">
        <v>253</v>
      </c>
      <c r="AH79" s="444"/>
    </row>
    <row r="80" spans="2:34" ht="12.75" customHeight="1">
      <c r="B80" s="55" t="s">
        <v>379</v>
      </c>
      <c r="C80" s="6"/>
      <c r="D80" s="52"/>
      <c r="E80" s="211" t="s">
        <v>380</v>
      </c>
      <c r="F80" s="201">
        <v>4</v>
      </c>
      <c r="G80" s="246"/>
      <c r="H80" s="208"/>
      <c r="I80" s="211" t="s">
        <v>248</v>
      </c>
      <c r="J80" s="201"/>
      <c r="K80" s="208"/>
      <c r="L80" s="211" t="s">
        <v>254</v>
      </c>
      <c r="M80" s="201"/>
      <c r="N80" s="208"/>
      <c r="O80" s="426" t="s">
        <v>255</v>
      </c>
      <c r="P80" s="449"/>
      <c r="Q80" s="450"/>
      <c r="R80" s="426" t="s">
        <v>256</v>
      </c>
      <c r="S80" s="448"/>
      <c r="T80" s="451"/>
      <c r="U80" s="426" t="s">
        <v>249</v>
      </c>
      <c r="V80" s="452"/>
      <c r="W80" s="451"/>
      <c r="X80" s="426" t="s">
        <v>251</v>
      </c>
      <c r="Y80" s="452"/>
      <c r="Z80" s="451"/>
      <c r="AA80" s="426" t="s">
        <v>256</v>
      </c>
      <c r="AB80" s="452"/>
      <c r="AC80" s="451"/>
      <c r="AD80" s="426" t="s">
        <v>257</v>
      </c>
      <c r="AE80" s="452"/>
      <c r="AF80" s="451"/>
      <c r="AG80" s="426" t="s">
        <v>258</v>
      </c>
      <c r="AH80" s="426"/>
    </row>
    <row r="81" spans="2:34" s="173" customFormat="1" ht="12.75" customHeight="1">
      <c r="B81" s="515"/>
      <c r="C81" s="116"/>
      <c r="D81" s="117"/>
      <c r="E81" s="34"/>
      <c r="F81" s="34"/>
      <c r="G81" s="231"/>
      <c r="H81" s="174"/>
      <c r="I81" s="34"/>
      <c r="J81" s="34"/>
      <c r="K81" s="174"/>
      <c r="L81" s="34"/>
      <c r="M81" s="34"/>
      <c r="N81" s="174"/>
      <c r="O81" s="34"/>
      <c r="P81" s="110"/>
      <c r="Q81" s="170"/>
      <c r="R81" s="34"/>
      <c r="S81" s="110"/>
      <c r="T81" s="175"/>
      <c r="U81" s="34"/>
      <c r="V81" s="110"/>
      <c r="W81" s="174"/>
      <c r="X81" s="176"/>
      <c r="Y81" s="110"/>
      <c r="Z81" s="174"/>
      <c r="AA81" s="176"/>
      <c r="AB81" s="110"/>
      <c r="AC81" s="174"/>
      <c r="AD81" s="176"/>
      <c r="AE81" s="110"/>
      <c r="AF81" s="174"/>
      <c r="AG81" s="176"/>
      <c r="AH81" s="176"/>
    </row>
    <row r="82" spans="2:34" ht="12.75" customHeight="1" collapsed="1">
      <c r="B82" s="334" t="s">
        <v>138</v>
      </c>
      <c r="C82" s="59"/>
      <c r="D82" s="64"/>
      <c r="E82" s="511"/>
      <c r="F82" s="511"/>
      <c r="G82" s="233"/>
      <c r="H82" s="59"/>
      <c r="I82" s="511"/>
      <c r="J82" s="511"/>
      <c r="K82" s="59"/>
      <c r="L82" s="511"/>
      <c r="M82" s="511"/>
      <c r="N82" s="59"/>
      <c r="O82" s="511"/>
      <c r="P82" s="511"/>
      <c r="Q82" s="178"/>
      <c r="R82" s="511"/>
      <c r="S82" s="511"/>
      <c r="T82" s="59"/>
      <c r="U82" s="511"/>
      <c r="V82" s="511"/>
      <c r="W82" s="59"/>
      <c r="X82" s="511"/>
      <c r="Y82" s="511"/>
      <c r="Z82" s="59"/>
      <c r="AA82" s="511"/>
      <c r="AB82" s="511"/>
      <c r="AC82" s="59"/>
      <c r="AD82" s="511"/>
      <c r="AE82" s="511"/>
      <c r="AF82" s="59"/>
      <c r="AG82" s="511"/>
      <c r="AH82" s="511"/>
    </row>
    <row r="83" spans="2:34" ht="12.75" customHeight="1">
      <c r="B83" s="63" t="s">
        <v>137</v>
      </c>
      <c r="C83" s="59"/>
      <c r="D83" s="64"/>
      <c r="E83" s="62">
        <v>290</v>
      </c>
      <c r="F83" s="110"/>
      <c r="G83" s="233"/>
      <c r="H83" s="59"/>
      <c r="I83" s="62">
        <v>194</v>
      </c>
      <c r="J83" s="110"/>
      <c r="K83" s="6"/>
      <c r="L83" s="62">
        <v>236</v>
      </c>
      <c r="M83" s="110"/>
      <c r="N83" s="6"/>
      <c r="O83" s="62">
        <v>470</v>
      </c>
      <c r="P83" s="110"/>
      <c r="Q83" s="490"/>
      <c r="R83" s="62">
        <v>310</v>
      </c>
      <c r="S83" s="496">
        <v>1</v>
      </c>
      <c r="T83" s="6"/>
      <c r="U83" s="62">
        <v>392</v>
      </c>
      <c r="V83" s="110"/>
      <c r="W83" s="6"/>
      <c r="X83" s="62">
        <v>294</v>
      </c>
      <c r="Y83" s="110"/>
      <c r="Z83" s="6"/>
      <c r="AA83" s="62">
        <v>281</v>
      </c>
      <c r="AB83" s="110"/>
      <c r="AC83" s="6"/>
      <c r="AD83" s="62">
        <v>267</v>
      </c>
      <c r="AE83" s="110"/>
      <c r="AF83" s="6"/>
      <c r="AG83" s="62">
        <v>255</v>
      </c>
      <c r="AH83" s="110"/>
    </row>
    <row r="84" spans="2:34" ht="12.75" customHeight="1">
      <c r="B84" s="69" t="s">
        <v>139</v>
      </c>
      <c r="C84" s="70"/>
      <c r="D84" s="138"/>
      <c r="E84" s="102">
        <v>124</v>
      </c>
      <c r="F84" s="472"/>
      <c r="G84" s="234"/>
      <c r="H84" s="70"/>
      <c r="I84" s="102">
        <v>64</v>
      </c>
      <c r="J84" s="472"/>
      <c r="K84" s="70"/>
      <c r="L84" s="102">
        <v>121</v>
      </c>
      <c r="M84" s="472"/>
      <c r="N84" s="70"/>
      <c r="O84" s="102">
        <v>336</v>
      </c>
      <c r="P84" s="102"/>
      <c r="Q84" s="102"/>
      <c r="R84" s="102">
        <v>207</v>
      </c>
      <c r="S84" s="496">
        <v>1</v>
      </c>
      <c r="T84" s="6"/>
      <c r="U84" s="102">
        <v>301</v>
      </c>
      <c r="V84" s="102"/>
      <c r="W84" s="6"/>
      <c r="X84" s="102">
        <v>191</v>
      </c>
      <c r="Y84" s="102"/>
      <c r="Z84" s="6"/>
      <c r="AA84" s="102">
        <v>177</v>
      </c>
      <c r="AB84" s="102"/>
      <c r="AC84" s="6"/>
      <c r="AD84" s="102">
        <v>156</v>
      </c>
      <c r="AE84" s="102"/>
      <c r="AF84" s="6"/>
      <c r="AG84" s="497" t="s">
        <v>5</v>
      </c>
      <c r="AH84" s="63"/>
    </row>
    <row r="85" spans="2:34" ht="12.75" customHeight="1">
      <c r="B85" s="69" t="s">
        <v>140</v>
      </c>
      <c r="C85" s="70"/>
      <c r="D85" s="138"/>
      <c r="E85" s="181">
        <v>166</v>
      </c>
      <c r="F85" s="473"/>
      <c r="G85" s="234"/>
      <c r="H85" s="70"/>
      <c r="I85" s="181">
        <v>130</v>
      </c>
      <c r="J85" s="473"/>
      <c r="K85" s="70"/>
      <c r="L85" s="181">
        <v>115</v>
      </c>
      <c r="M85" s="473"/>
      <c r="N85" s="70"/>
      <c r="O85" s="181">
        <v>134</v>
      </c>
      <c r="P85" s="171"/>
      <c r="Q85" s="172"/>
      <c r="R85" s="181">
        <v>103</v>
      </c>
      <c r="S85" s="171">
        <v>1</v>
      </c>
      <c r="T85" s="6"/>
      <c r="U85" s="181">
        <v>91</v>
      </c>
      <c r="V85" s="171"/>
      <c r="W85" s="6"/>
      <c r="X85" s="181">
        <v>103</v>
      </c>
      <c r="Y85" s="171"/>
      <c r="Z85" s="6"/>
      <c r="AA85" s="181">
        <v>104</v>
      </c>
      <c r="AB85" s="171"/>
      <c r="AC85" s="6"/>
      <c r="AD85" s="181">
        <v>111</v>
      </c>
      <c r="AE85" s="171"/>
      <c r="AF85" s="6"/>
      <c r="AG85" s="181" t="s">
        <v>5</v>
      </c>
      <c r="AH85" s="171"/>
    </row>
    <row r="86" spans="2:34" ht="12.75" customHeight="1">
      <c r="B86" s="110"/>
      <c r="C86" s="170"/>
      <c r="D86" s="227"/>
      <c r="E86" s="183"/>
      <c r="F86" s="183"/>
      <c r="G86" s="230"/>
      <c r="H86" s="170"/>
      <c r="I86" s="183"/>
      <c r="J86" s="183"/>
      <c r="K86" s="170"/>
      <c r="L86" s="183"/>
      <c r="M86" s="183"/>
      <c r="N86" s="170"/>
      <c r="O86" s="183"/>
      <c r="P86" s="55"/>
      <c r="Q86" s="6"/>
      <c r="R86" s="183"/>
      <c r="S86" s="55"/>
      <c r="T86" s="170"/>
      <c r="U86" s="183"/>
      <c r="V86" s="55"/>
      <c r="W86" s="170"/>
      <c r="X86" s="182"/>
      <c r="Y86" s="55"/>
      <c r="Z86" s="170"/>
      <c r="AA86" s="182"/>
      <c r="AB86" s="55"/>
      <c r="AC86" s="170"/>
      <c r="AD86" s="182"/>
      <c r="AE86" s="55"/>
      <c r="AF86" s="170"/>
      <c r="AG86" s="182"/>
      <c r="AH86" s="182"/>
    </row>
    <row r="87" spans="2:34" ht="12.75" customHeight="1">
      <c r="B87" s="334" t="s">
        <v>437</v>
      </c>
      <c r="C87" s="215"/>
      <c r="D87" s="235"/>
      <c r="E87" s="511"/>
      <c r="F87" s="511"/>
      <c r="G87" s="237"/>
      <c r="H87" s="215"/>
      <c r="I87" s="511"/>
      <c r="J87" s="511"/>
      <c r="K87" s="215"/>
      <c r="L87" s="511"/>
      <c r="M87" s="511"/>
      <c r="N87" s="215"/>
      <c r="O87" s="511"/>
      <c r="P87" s="511"/>
      <c r="Q87" s="6"/>
      <c r="R87" s="511"/>
      <c r="S87" s="511"/>
      <c r="T87" s="215"/>
      <c r="U87" s="511"/>
      <c r="V87" s="511"/>
      <c r="W87" s="215"/>
      <c r="X87" s="511"/>
      <c r="Y87" s="511"/>
      <c r="Z87" s="215"/>
      <c r="AA87" s="511"/>
      <c r="AB87" s="511"/>
      <c r="AC87" s="215"/>
      <c r="AD87" s="511"/>
      <c r="AE87" s="511"/>
      <c r="AF87" s="215"/>
      <c r="AG87" s="511"/>
      <c r="AH87" s="511"/>
    </row>
    <row r="88" spans="2:34" ht="12.75" customHeight="1">
      <c r="B88" s="110" t="s">
        <v>342</v>
      </c>
      <c r="C88" s="170"/>
      <c r="D88" s="138"/>
      <c r="E88" s="379">
        <v>5.9779999999999998</v>
      </c>
      <c r="F88" s="62"/>
      <c r="G88" s="236"/>
      <c r="H88" s="214"/>
      <c r="I88" s="379">
        <v>6.0620000000000003</v>
      </c>
      <c r="J88" s="62"/>
      <c r="K88" s="214"/>
      <c r="L88" s="379">
        <v>6.1740000000000004</v>
      </c>
      <c r="M88" s="62"/>
      <c r="N88" s="214"/>
      <c r="O88" s="379">
        <v>5.3079999999999998</v>
      </c>
      <c r="P88" s="453"/>
      <c r="Q88" s="455"/>
      <c r="R88" s="379">
        <v>5.1660000000000004</v>
      </c>
      <c r="S88" s="171">
        <v>1</v>
      </c>
      <c r="T88" s="214"/>
      <c r="U88" s="379">
        <v>5.4589999999999996</v>
      </c>
      <c r="V88" s="453"/>
      <c r="W88" s="454"/>
      <c r="X88" s="453">
        <v>5.5410000000000004</v>
      </c>
      <c r="Y88" s="453"/>
      <c r="Z88" s="454"/>
      <c r="AA88" s="453">
        <v>5.9189999999999996</v>
      </c>
      <c r="AB88" s="453"/>
      <c r="AC88" s="454"/>
      <c r="AD88" s="453">
        <v>6.0590000000000002</v>
      </c>
      <c r="AE88" s="453"/>
      <c r="AF88" s="454"/>
      <c r="AG88" s="453">
        <v>6.0369999999999999</v>
      </c>
      <c r="AH88" s="453"/>
    </row>
    <row r="89" spans="2:34" ht="12.75" customHeight="1">
      <c r="B89" s="213" t="s">
        <v>160</v>
      </c>
      <c r="C89" s="214"/>
      <c r="D89" s="138"/>
      <c r="E89" s="427">
        <v>5.1369999999999996</v>
      </c>
      <c r="F89" s="62"/>
      <c r="G89" s="236"/>
      <c r="H89" s="214"/>
      <c r="I89" s="427">
        <v>5.2270000000000003</v>
      </c>
      <c r="J89" s="62"/>
      <c r="K89" s="214"/>
      <c r="L89" s="427">
        <v>5.3280000000000003</v>
      </c>
      <c r="M89" s="62"/>
      <c r="N89" s="214"/>
      <c r="O89" s="427">
        <v>4.6760000000000002</v>
      </c>
      <c r="P89" s="456"/>
      <c r="Q89" s="455"/>
      <c r="R89" s="427">
        <v>4.5609999999999999</v>
      </c>
      <c r="S89" s="171">
        <v>1</v>
      </c>
      <c r="T89" s="214"/>
      <c r="U89" s="427">
        <v>4.9000000000000004</v>
      </c>
      <c r="V89" s="456"/>
      <c r="W89" s="454"/>
      <c r="X89" s="456">
        <v>4.9000000000000004</v>
      </c>
      <c r="Y89" s="456"/>
      <c r="Z89" s="454"/>
      <c r="AA89" s="456">
        <v>5.2779999999999996</v>
      </c>
      <c r="AB89" s="456"/>
      <c r="AC89" s="454"/>
      <c r="AD89" s="456">
        <v>5.444</v>
      </c>
      <c r="AE89" s="456"/>
      <c r="AF89" s="454"/>
      <c r="AG89" s="456">
        <v>5.4569999999999999</v>
      </c>
      <c r="AH89" s="456"/>
    </row>
    <row r="90" spans="2:34" ht="12.75" customHeight="1">
      <c r="B90" s="213" t="s">
        <v>161</v>
      </c>
      <c r="C90" s="70"/>
      <c r="D90" s="138"/>
      <c r="E90" s="62">
        <v>841</v>
      </c>
      <c r="F90" s="62"/>
      <c r="G90" s="236"/>
      <c r="H90" s="214"/>
      <c r="I90" s="62">
        <v>835</v>
      </c>
      <c r="J90" s="62"/>
      <c r="K90" s="214"/>
      <c r="L90" s="62">
        <v>846</v>
      </c>
      <c r="M90" s="62"/>
      <c r="N90" s="214"/>
      <c r="O90" s="62">
        <v>632</v>
      </c>
      <c r="P90" s="212"/>
      <c r="Q90" s="216"/>
      <c r="R90" s="62">
        <v>605</v>
      </c>
      <c r="S90" s="171"/>
      <c r="T90" s="214"/>
      <c r="U90" s="62">
        <v>559</v>
      </c>
      <c r="V90" s="212"/>
      <c r="W90" s="214"/>
      <c r="X90" s="212">
        <v>641</v>
      </c>
      <c r="Y90" s="212"/>
      <c r="Z90" s="214"/>
      <c r="AA90" s="212">
        <v>641</v>
      </c>
      <c r="AB90" s="212"/>
      <c r="AC90" s="214"/>
      <c r="AD90" s="212">
        <v>615</v>
      </c>
      <c r="AE90" s="212"/>
      <c r="AF90" s="214"/>
      <c r="AG90" s="212">
        <v>580</v>
      </c>
      <c r="AH90" s="212"/>
    </row>
    <row r="91" spans="2:34" ht="12.75" customHeight="1">
      <c r="B91" s="55"/>
      <c r="C91" s="6"/>
      <c r="D91" s="52"/>
      <c r="E91" s="178"/>
      <c r="F91" s="516"/>
      <c r="G91" s="230"/>
      <c r="H91" s="170"/>
      <c r="I91" s="218"/>
      <c r="J91" s="183"/>
      <c r="K91" s="170"/>
      <c r="L91" s="218"/>
      <c r="M91" s="183"/>
      <c r="N91" s="170"/>
      <c r="O91" s="178"/>
      <c r="P91" s="219"/>
      <c r="Q91" s="219"/>
      <c r="R91" s="178"/>
      <c r="S91" s="219"/>
      <c r="T91" s="170"/>
      <c r="U91" s="178"/>
      <c r="V91" s="219"/>
      <c r="W91" s="170"/>
      <c r="X91" s="219"/>
      <c r="Y91" s="219"/>
      <c r="Z91" s="170"/>
      <c r="AA91" s="219"/>
      <c r="AB91" s="219"/>
      <c r="AC91" s="170"/>
      <c r="AD91" s="219"/>
      <c r="AE91" s="219"/>
      <c r="AF91" s="170"/>
      <c r="AG91" s="219"/>
      <c r="AH91" s="219"/>
    </row>
    <row r="92" spans="2:34" ht="12.75" customHeight="1">
      <c r="B92" s="334" t="s">
        <v>443</v>
      </c>
      <c r="C92" s="59"/>
      <c r="D92" s="64"/>
      <c r="E92" s="518">
        <v>5.4080000000000004</v>
      </c>
      <c r="F92" s="517"/>
      <c r="G92" s="230"/>
      <c r="H92" s="170"/>
      <c r="I92" s="518">
        <v>5.4870000000000001</v>
      </c>
      <c r="J92" s="517"/>
      <c r="K92" s="170"/>
      <c r="L92" s="518">
        <v>5.5750000000000002</v>
      </c>
      <c r="M92" s="517"/>
      <c r="N92" s="170"/>
      <c r="O92" s="518">
        <v>4.8280000000000003</v>
      </c>
      <c r="P92" s="517"/>
      <c r="Q92" s="457"/>
      <c r="R92" s="518">
        <v>4.6879999999999997</v>
      </c>
      <c r="S92" s="519">
        <v>1</v>
      </c>
      <c r="T92" s="170"/>
      <c r="U92" s="518">
        <v>4.7850000000000001</v>
      </c>
      <c r="V92" s="517"/>
      <c r="W92" s="431"/>
      <c r="X92" s="518">
        <v>4.8979999999999997</v>
      </c>
      <c r="Y92" s="517"/>
      <c r="Z92" s="431"/>
      <c r="AA92" s="518">
        <v>5.085</v>
      </c>
      <c r="AB92" s="517"/>
      <c r="AC92" s="431"/>
      <c r="AD92" s="518">
        <v>5.181</v>
      </c>
      <c r="AE92" s="517"/>
      <c r="AF92" s="431"/>
      <c r="AG92" s="518">
        <v>5.1710000000000003</v>
      </c>
      <c r="AH92" s="517"/>
    </row>
    <row r="93" spans="2:34" ht="12.75" customHeight="1">
      <c r="B93" s="59"/>
      <c r="C93" s="59"/>
      <c r="D93" s="64"/>
      <c r="E93" s="486"/>
      <c r="F93" s="520"/>
      <c r="G93" s="230"/>
      <c r="H93" s="170"/>
      <c r="I93" s="462"/>
      <c r="J93" s="520"/>
      <c r="K93" s="170"/>
      <c r="L93" s="462"/>
      <c r="M93" s="520"/>
      <c r="N93" s="170"/>
      <c r="O93" s="462"/>
      <c r="P93" s="520"/>
      <c r="Q93" s="457"/>
      <c r="R93" s="462"/>
      <c r="S93" s="172"/>
      <c r="T93" s="170"/>
      <c r="U93" s="462"/>
      <c r="V93" s="520"/>
      <c r="W93" s="431"/>
      <c r="X93" s="462"/>
      <c r="Y93" s="520"/>
      <c r="Z93" s="431"/>
      <c r="AA93" s="462"/>
      <c r="AB93" s="520"/>
      <c r="AC93" s="431"/>
      <c r="AD93" s="462"/>
      <c r="AE93" s="520"/>
      <c r="AF93" s="431"/>
      <c r="AG93" s="462"/>
      <c r="AH93" s="520"/>
    </row>
    <row r="94" spans="2:34" ht="12.75" customHeight="1">
      <c r="B94" s="334" t="s">
        <v>154</v>
      </c>
      <c r="C94" s="59"/>
      <c r="D94" s="64"/>
      <c r="E94" s="511"/>
      <c r="F94" s="511"/>
      <c r="G94" s="233"/>
      <c r="H94" s="59"/>
      <c r="I94" s="511"/>
      <c r="J94" s="511"/>
      <c r="K94" s="59"/>
      <c r="L94" s="511"/>
      <c r="M94" s="511"/>
      <c r="N94" s="59"/>
      <c r="O94" s="511"/>
      <c r="P94" s="511"/>
      <c r="Q94" s="6"/>
      <c r="R94" s="511"/>
      <c r="S94" s="511"/>
      <c r="T94" s="59"/>
      <c r="U94" s="511"/>
      <c r="V94" s="511"/>
      <c r="W94" s="59"/>
      <c r="X94" s="511"/>
      <c r="Y94" s="511"/>
      <c r="Z94" s="59"/>
      <c r="AA94" s="511"/>
      <c r="AB94" s="511"/>
      <c r="AC94" s="59"/>
      <c r="AD94" s="511"/>
      <c r="AE94" s="511"/>
      <c r="AF94" s="59"/>
      <c r="AG94" s="511"/>
      <c r="AH94" s="511"/>
    </row>
    <row r="95" spans="2:34" ht="12.75" customHeight="1">
      <c r="B95" s="110" t="s">
        <v>155</v>
      </c>
      <c r="C95" s="170"/>
      <c r="D95" s="227"/>
      <c r="E95" s="379">
        <v>23.556000000000001</v>
      </c>
      <c r="F95" s="34"/>
      <c r="G95" s="230"/>
      <c r="H95" s="170"/>
      <c r="I95" s="379">
        <v>26.239000000000001</v>
      </c>
      <c r="J95" s="34"/>
      <c r="K95" s="170"/>
      <c r="L95" s="379">
        <v>21.797000000000001</v>
      </c>
      <c r="M95" s="34"/>
      <c r="N95" s="170"/>
      <c r="O95" s="379">
        <v>20.823</v>
      </c>
      <c r="P95" s="372"/>
      <c r="Q95" s="431"/>
      <c r="R95" s="379">
        <v>23.207000000000001</v>
      </c>
      <c r="S95" s="171">
        <v>1</v>
      </c>
      <c r="T95" s="431"/>
      <c r="U95" s="379">
        <v>25.817</v>
      </c>
      <c r="V95" s="372"/>
      <c r="W95" s="431"/>
      <c r="X95" s="379">
        <v>28.283000000000001</v>
      </c>
      <c r="Y95" s="372"/>
      <c r="Z95" s="431"/>
      <c r="AA95" s="379">
        <v>26.093</v>
      </c>
      <c r="AB95" s="372"/>
      <c r="AC95" s="431"/>
      <c r="AD95" s="379">
        <v>23.890999999999998</v>
      </c>
      <c r="AE95" s="372"/>
      <c r="AF95" s="431"/>
      <c r="AG95" s="379">
        <v>19.582000000000001</v>
      </c>
      <c r="AH95" s="379"/>
    </row>
    <row r="96" spans="2:34" ht="12.75" customHeight="1">
      <c r="B96" s="110" t="s">
        <v>156</v>
      </c>
      <c r="C96" s="170"/>
      <c r="D96" s="227"/>
      <c r="E96" s="379">
        <v>6.5979999999999999</v>
      </c>
      <c r="F96" s="34"/>
      <c r="G96" s="230"/>
      <c r="H96" s="170"/>
      <c r="I96" s="379">
        <v>6.9169999999999998</v>
      </c>
      <c r="J96" s="34"/>
      <c r="K96" s="170"/>
      <c r="L96" s="379">
        <v>6.7160000000000002</v>
      </c>
      <c r="M96" s="34"/>
      <c r="N96" s="170"/>
      <c r="O96" s="379">
        <v>6.9950000000000001</v>
      </c>
      <c r="P96" s="372"/>
      <c r="Q96" s="431"/>
      <c r="R96" s="379">
        <v>6.2919999999999998</v>
      </c>
      <c r="S96" s="171">
        <v>1</v>
      </c>
      <c r="T96" s="170"/>
      <c r="U96" s="379">
        <v>7.51</v>
      </c>
      <c r="V96" s="372"/>
      <c r="W96" s="431"/>
      <c r="X96" s="379">
        <v>6.8879999999999999</v>
      </c>
      <c r="Y96" s="372"/>
      <c r="Z96" s="431"/>
      <c r="AA96" s="379">
        <v>7.2889999999999997</v>
      </c>
      <c r="AB96" s="372"/>
      <c r="AC96" s="431"/>
      <c r="AD96" s="379">
        <v>7.5860000000000003</v>
      </c>
      <c r="AE96" s="372"/>
      <c r="AF96" s="431"/>
      <c r="AG96" s="379">
        <v>7.2169999999999996</v>
      </c>
      <c r="AH96" s="379"/>
    </row>
    <row r="97" spans="2:36" ht="12.75" customHeight="1">
      <c r="B97" s="110" t="s">
        <v>157</v>
      </c>
      <c r="C97" s="170"/>
      <c r="D97" s="227"/>
      <c r="E97" s="379">
        <v>21.209</v>
      </c>
      <c r="F97" s="34"/>
      <c r="G97" s="230"/>
      <c r="H97" s="170"/>
      <c r="I97" s="379">
        <v>25.19</v>
      </c>
      <c r="J97" s="34"/>
      <c r="K97" s="170"/>
      <c r="L97" s="379">
        <v>28.27</v>
      </c>
      <c r="M97" s="34"/>
      <c r="N97" s="170"/>
      <c r="O97" s="379">
        <v>27.41</v>
      </c>
      <c r="P97" s="171"/>
      <c r="Q97" s="170"/>
      <c r="R97" s="379">
        <v>22.516999999999999</v>
      </c>
      <c r="S97" s="171">
        <v>1</v>
      </c>
      <c r="T97" s="170"/>
      <c r="U97" s="379">
        <v>25.077999999999999</v>
      </c>
      <c r="V97" s="372"/>
      <c r="W97" s="431"/>
      <c r="X97" s="379">
        <v>17.417999999999999</v>
      </c>
      <c r="Y97" s="372"/>
      <c r="Z97" s="431"/>
      <c r="AA97" s="379">
        <v>10.888</v>
      </c>
      <c r="AB97" s="372"/>
      <c r="AC97" s="431"/>
      <c r="AD97" s="379">
        <v>11.775</v>
      </c>
      <c r="AE97" s="372"/>
      <c r="AF97" s="431"/>
      <c r="AG97" s="379">
        <v>10.851000000000001</v>
      </c>
      <c r="AH97" s="379"/>
    </row>
    <row r="98" spans="2:36" ht="12.75" customHeight="1">
      <c r="B98" s="110" t="s">
        <v>158</v>
      </c>
      <c r="C98" s="170"/>
      <c r="D98" s="227"/>
      <c r="E98" s="110">
        <v>41</v>
      </c>
      <c r="F98" s="108"/>
      <c r="G98" s="230"/>
      <c r="H98" s="170"/>
      <c r="I98" s="110">
        <v>40</v>
      </c>
      <c r="J98" s="108"/>
      <c r="K98" s="170"/>
      <c r="L98" s="110">
        <v>41</v>
      </c>
      <c r="M98" s="108"/>
      <c r="N98" s="170"/>
      <c r="O98" s="110">
        <v>46</v>
      </c>
      <c r="P98" s="110"/>
      <c r="Q98" s="170"/>
      <c r="R98" s="110">
        <v>47</v>
      </c>
      <c r="S98" s="110"/>
      <c r="T98" s="170"/>
      <c r="U98" s="110">
        <v>47</v>
      </c>
      <c r="V98" s="110"/>
      <c r="W98" s="170"/>
      <c r="X98" s="110">
        <v>53</v>
      </c>
      <c r="Y98" s="110"/>
      <c r="Z98" s="170"/>
      <c r="AA98" s="110">
        <v>54</v>
      </c>
      <c r="AB98" s="110"/>
      <c r="AC98" s="170"/>
      <c r="AD98" s="110">
        <v>54</v>
      </c>
      <c r="AE98" s="110"/>
      <c r="AF98" s="170"/>
      <c r="AG98" s="110">
        <v>53</v>
      </c>
      <c r="AH98" s="110"/>
    </row>
    <row r="99" spans="2:36" ht="12.75" customHeight="1">
      <c r="B99" s="110" t="s">
        <v>159</v>
      </c>
      <c r="C99" s="170"/>
      <c r="D99" s="521"/>
      <c r="E99" s="545">
        <v>2.3279999999999998</v>
      </c>
      <c r="F99" s="499"/>
      <c r="G99" s="370"/>
      <c r="H99" s="170"/>
      <c r="I99" s="372">
        <v>2.2909999999999999</v>
      </c>
      <c r="J99" s="108"/>
      <c r="K99" s="170"/>
      <c r="L99" s="372">
        <v>2.306</v>
      </c>
      <c r="M99" s="108"/>
      <c r="N99" s="170"/>
      <c r="O99" s="372">
        <v>2.04</v>
      </c>
      <c r="P99" s="372"/>
      <c r="Q99" s="431"/>
      <c r="R99" s="372">
        <v>1.94</v>
      </c>
      <c r="S99" s="171">
        <v>1</v>
      </c>
      <c r="T99" s="170"/>
      <c r="U99" s="372">
        <v>1.8879999999999999</v>
      </c>
      <c r="V99" s="372"/>
      <c r="W99" s="431"/>
      <c r="X99" s="372">
        <v>1.897</v>
      </c>
      <c r="Y99" s="372"/>
      <c r="Z99" s="431"/>
      <c r="AA99" s="372">
        <v>1.835</v>
      </c>
      <c r="AB99" s="372"/>
      <c r="AC99" s="431"/>
      <c r="AD99" s="372">
        <v>1.762</v>
      </c>
      <c r="AE99" s="372"/>
      <c r="AF99" s="431"/>
      <c r="AG99" s="372">
        <v>1.599</v>
      </c>
      <c r="AH99" s="372"/>
    </row>
    <row r="100" spans="2:36" ht="12.75" customHeight="1">
      <c r="B100" s="59"/>
      <c r="C100" s="59"/>
      <c r="D100" s="59"/>
      <c r="E100" s="486"/>
      <c r="F100" s="520"/>
      <c r="G100" s="170"/>
      <c r="H100" s="170"/>
      <c r="I100" s="462"/>
      <c r="J100" s="520"/>
      <c r="K100" s="170"/>
      <c r="L100" s="462"/>
      <c r="M100" s="520"/>
      <c r="N100" s="170"/>
      <c r="O100" s="462"/>
      <c r="P100" s="520"/>
      <c r="Q100" s="457"/>
      <c r="R100" s="462"/>
      <c r="S100" s="172"/>
      <c r="T100" s="170"/>
      <c r="U100" s="462"/>
      <c r="V100" s="520"/>
      <c r="W100" s="431"/>
      <c r="X100" s="462"/>
      <c r="Y100" s="520"/>
      <c r="Z100" s="431"/>
      <c r="AA100" s="462"/>
      <c r="AB100" s="520"/>
      <c r="AC100" s="431"/>
      <c r="AD100" s="462"/>
      <c r="AE100" s="520"/>
      <c r="AF100" s="431"/>
      <c r="AG100" s="462"/>
      <c r="AH100" s="520"/>
    </row>
    <row r="101" spans="2:36" ht="12.75" customHeight="1">
      <c r="B101" s="220" t="s">
        <v>363</v>
      </c>
      <c r="C101" s="220"/>
      <c r="D101" s="220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</row>
    <row r="102" spans="2:36" s="101" customFormat="1" ht="12.75" customHeight="1">
      <c r="B102" s="220" t="s">
        <v>364</v>
      </c>
      <c r="C102" s="220"/>
      <c r="D102" s="220"/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AE102" s="220"/>
      <c r="AF102" s="220"/>
      <c r="AG102" s="220"/>
      <c r="AH102" s="220"/>
    </row>
    <row r="103" spans="2:36" s="101" customFormat="1" ht="12.75" customHeight="1">
      <c r="B103" s="220" t="s">
        <v>365</v>
      </c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AE103" s="220"/>
      <c r="AF103" s="220"/>
      <c r="AG103" s="220"/>
      <c r="AH103" s="220"/>
    </row>
    <row r="104" spans="2:36" s="101" customFormat="1" ht="12.75" customHeight="1">
      <c r="B104" s="81" t="s">
        <v>370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20"/>
      <c r="O104" s="220"/>
      <c r="P104" s="220"/>
      <c r="Q104" s="220"/>
      <c r="R104" s="220"/>
      <c r="AE104" s="222"/>
      <c r="AF104" s="222"/>
      <c r="AG104" s="222"/>
      <c r="AH104" s="222"/>
    </row>
    <row r="105" spans="2:36" s="101" customFormat="1" ht="12.75" customHeight="1">
      <c r="B105" s="81" t="s">
        <v>371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22"/>
      <c r="O105" s="222"/>
      <c r="P105" s="222"/>
      <c r="Q105" s="222"/>
      <c r="R105" s="222"/>
      <c r="AE105" s="222"/>
      <c r="AF105" s="222"/>
      <c r="AG105" s="222"/>
      <c r="AH105" s="222"/>
    </row>
    <row r="106" spans="2:36" s="101" customFormat="1" ht="12.75" customHeight="1">
      <c r="B106" s="81" t="s">
        <v>441</v>
      </c>
      <c r="C106" s="220"/>
      <c r="D106" s="221"/>
      <c r="E106" s="220"/>
      <c r="F106" s="220"/>
      <c r="G106" s="220"/>
      <c r="H106" s="220"/>
      <c r="I106" s="220"/>
      <c r="J106" s="220"/>
      <c r="K106" s="220"/>
      <c r="L106" s="220"/>
      <c r="M106" s="220"/>
      <c r="N106" s="222"/>
      <c r="O106" s="222"/>
      <c r="P106" s="222"/>
      <c r="Q106" s="222"/>
      <c r="R106" s="222"/>
      <c r="S106" s="222"/>
      <c r="T106" s="222"/>
      <c r="U106" s="222"/>
      <c r="V106" s="222"/>
      <c r="W106" s="222"/>
      <c r="X106" s="222"/>
      <c r="Y106" s="222"/>
      <c r="Z106" s="222"/>
      <c r="AA106" s="222"/>
      <c r="AB106" s="222"/>
      <c r="AC106" s="222"/>
      <c r="AD106" s="222"/>
      <c r="AE106" s="222"/>
      <c r="AF106" s="222"/>
      <c r="AG106" s="222"/>
      <c r="AH106" s="222"/>
      <c r="AI106" s="33"/>
      <c r="AJ106" s="33"/>
    </row>
    <row r="107" spans="2:36" s="101" customFormat="1" ht="12.75" customHeight="1">
      <c r="B107" s="222" t="s">
        <v>372</v>
      </c>
      <c r="C107" s="220"/>
      <c r="D107" s="221"/>
      <c r="E107" s="220"/>
      <c r="F107" s="220"/>
      <c r="G107" s="220"/>
      <c r="H107" s="220"/>
      <c r="I107" s="220"/>
      <c r="J107" s="220"/>
      <c r="K107" s="220"/>
      <c r="L107" s="220"/>
      <c r="M107" s="220"/>
      <c r="N107" s="223"/>
      <c r="O107" s="223"/>
      <c r="P107" s="223"/>
      <c r="Q107" s="223"/>
      <c r="R107" s="223"/>
      <c r="S107" s="223"/>
      <c r="T107" s="222"/>
      <c r="U107" s="222"/>
      <c r="V107" s="222"/>
      <c r="W107" s="222"/>
      <c r="X107" s="222"/>
      <c r="Y107" s="222"/>
      <c r="Z107" s="222"/>
      <c r="AA107" s="222"/>
      <c r="AB107" s="222"/>
      <c r="AC107" s="222"/>
      <c r="AD107" s="222"/>
      <c r="AE107" s="222"/>
      <c r="AF107" s="222"/>
      <c r="AG107" s="222"/>
      <c r="AH107" s="222"/>
    </row>
    <row r="108" spans="2:36" s="101" customFormat="1" ht="12.75" customHeight="1">
      <c r="B108" s="222" t="s">
        <v>373</v>
      </c>
      <c r="C108" s="220"/>
      <c r="D108" s="220"/>
      <c r="E108" s="220"/>
      <c r="F108" s="222"/>
      <c r="G108" s="222"/>
      <c r="H108" s="222"/>
      <c r="I108" s="222"/>
      <c r="J108" s="222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2"/>
      <c r="W108" s="222"/>
      <c r="X108" s="222"/>
      <c r="Y108" s="222"/>
      <c r="Z108" s="222"/>
      <c r="AA108" s="222"/>
      <c r="AB108" s="222"/>
      <c r="AC108" s="222"/>
      <c r="AD108" s="222"/>
      <c r="AE108" s="222"/>
      <c r="AF108" s="222"/>
      <c r="AG108" s="222"/>
      <c r="AH108" s="222"/>
    </row>
    <row r="109" spans="2:36" s="101" customFormat="1" ht="12.75" customHeight="1">
      <c r="B109" s="222" t="s">
        <v>442</v>
      </c>
      <c r="C109" s="81"/>
      <c r="D109" s="81"/>
      <c r="E109" s="81"/>
      <c r="F109" s="222"/>
      <c r="G109" s="222"/>
      <c r="H109" s="222"/>
      <c r="I109" s="222"/>
      <c r="J109" s="222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2"/>
      <c r="W109" s="222"/>
      <c r="X109" s="222"/>
      <c r="Y109" s="222"/>
      <c r="Z109" s="222"/>
      <c r="AA109" s="222"/>
      <c r="AB109" s="222"/>
      <c r="AC109" s="222"/>
      <c r="AD109" s="222"/>
      <c r="AE109" s="222"/>
      <c r="AF109" s="222"/>
      <c r="AG109" s="222"/>
      <c r="AH109" s="222"/>
    </row>
    <row r="110" spans="2:36" s="101" customFormat="1" ht="12.75" customHeight="1">
      <c r="B110" s="81"/>
      <c r="C110" s="222"/>
      <c r="D110" s="222"/>
      <c r="E110" s="222"/>
      <c r="F110" s="222"/>
      <c r="G110" s="222"/>
      <c r="H110" s="222"/>
      <c r="I110" s="222"/>
      <c r="J110" s="222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2"/>
      <c r="W110" s="222"/>
      <c r="X110" s="222"/>
      <c r="Y110" s="222"/>
      <c r="Z110" s="222"/>
      <c r="AA110" s="222"/>
      <c r="AB110" s="222"/>
      <c r="AC110" s="222"/>
      <c r="AD110" s="222"/>
      <c r="AE110" s="222"/>
      <c r="AF110" s="222"/>
      <c r="AG110" s="222"/>
      <c r="AH110" s="222"/>
    </row>
    <row r="111" spans="2:36" s="101" customFormat="1" ht="12.75" customHeight="1">
      <c r="B111" s="81"/>
      <c r="C111" s="222"/>
      <c r="D111" s="222"/>
      <c r="E111" s="222"/>
      <c r="F111" s="222"/>
      <c r="G111" s="222"/>
      <c r="H111" s="222"/>
      <c r="I111" s="222"/>
      <c r="J111" s="222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2"/>
      <c r="W111" s="222"/>
      <c r="X111" s="222"/>
      <c r="Y111" s="222"/>
      <c r="Z111" s="222"/>
      <c r="AA111" s="222"/>
      <c r="AB111" s="222"/>
      <c r="AC111" s="222"/>
      <c r="AD111" s="222"/>
      <c r="AE111" s="222"/>
      <c r="AF111" s="222"/>
      <c r="AG111" s="222"/>
      <c r="AH111" s="222"/>
    </row>
    <row r="112" spans="2:36" s="101" customFormat="1" ht="12.75" customHeight="1"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</row>
    <row r="113" spans="3:34" ht="12.75" customHeight="1"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</row>
    <row r="114" spans="3:34" s="101" customFormat="1" ht="12.75" customHeight="1"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</row>
    <row r="115" spans="3:34" s="101" customFormat="1" ht="12.75" customHeight="1"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2"/>
      <c r="W115" s="222"/>
      <c r="X115" s="222"/>
      <c r="Y115" s="222"/>
      <c r="Z115" s="222"/>
      <c r="AA115" s="222"/>
      <c r="AB115" s="222"/>
      <c r="AC115" s="222"/>
      <c r="AD115" s="222"/>
      <c r="AE115" s="222"/>
      <c r="AF115" s="222"/>
      <c r="AG115" s="222"/>
      <c r="AH115" s="222"/>
    </row>
    <row r="116" spans="3:34" s="101" customFormat="1" ht="12.75" customHeight="1"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2"/>
      <c r="W116" s="222"/>
      <c r="X116" s="222"/>
      <c r="Y116" s="222"/>
      <c r="Z116" s="222"/>
      <c r="AA116" s="222"/>
      <c r="AB116" s="222"/>
      <c r="AC116" s="222"/>
      <c r="AD116" s="222"/>
      <c r="AE116" s="222"/>
      <c r="AF116" s="222"/>
      <c r="AG116" s="222"/>
      <c r="AH116" s="222"/>
    </row>
    <row r="117" spans="3:34" s="101" customFormat="1" ht="12.75">
      <c r="C117" s="222"/>
      <c r="D117" s="222"/>
      <c r="E117" s="222"/>
      <c r="F117" s="222"/>
      <c r="G117" s="222"/>
      <c r="H117" s="222"/>
      <c r="I117" s="222"/>
      <c r="J117" s="222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2"/>
    </row>
    <row r="118" spans="3:34" ht="11.25" customHeight="1"/>
  </sheetData>
  <phoneticPr fontId="1" type="noConversion"/>
  <pageMargins left="0.78740157480314965" right="0.78740157480314965" top="0.98425196850393704" bottom="0.59055118110236227" header="0.51181102362204722" footer="0.51181102362204722"/>
  <pageSetup paperSize="9" scale="59" fitToHeight="0" orientation="landscape" r:id="rId1"/>
  <headerFooter alignWithMargins="0"/>
  <rowBreaks count="1" manualBreakCount="1">
    <brk id="59" max="16383" man="1"/>
  </rowBreaks>
  <ignoredErrors>
    <ignoredError sqref="O75:O76 R75:R76 U75:U76 X75:X76 AA75:AA76 AD75:AD76 AG75:AG76 L75:L76 I75:I76 E75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>
    <row r="1" spans="1:1">
      <c r="A1">
        <v>7</v>
      </c>
    </row>
  </sheetData>
  <customSheetViews>
    <customSheetView guid="{306A951E-DF6F-4986-B65D-D729B3E073A8}" state="veryHidden" showRuler="0">
      <pageMargins left="0.78740157499999996" right="0.78740157499999996" top="0.984251969" bottom="0.984251969" header="0.4921259845" footer="0.4921259845"/>
      <headerFooter alignWithMargins="0"/>
    </customSheetView>
    <customSheetView guid="{BD56928B-4709-48D3-B9BC-BE4273BF11C9}" state="veryHidden" showRuler="0">
      <pageMargins left="0.78740157499999996" right="0.78740157499999996" top="0.984251969" bottom="0.984251969" header="0.4921259845" footer="0.4921259845"/>
      <headerFooter alignWithMargins="0"/>
    </customSheetView>
    <customSheetView guid="{F63FFA50-AD3A-44DA-89DA-A99A60484418}" state="veryHidden" showRuler="0">
      <pageMargins left="0.78740157499999996" right="0.78740157499999996" top="0.984251969" bottom="0.984251969" header="0.4921259845" footer="0.4921259845"/>
      <headerFooter alignWithMargins="0"/>
    </customSheetView>
  </customSheetViews>
  <phoneticPr fontId="1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3</vt:i4>
      </vt:variant>
    </vt:vector>
  </HeadingPairs>
  <TitlesOfParts>
    <vt:vector size="10" baseType="lpstr">
      <vt:lpstr>MVV in Figures</vt:lpstr>
      <vt:lpstr> Income Statement</vt:lpstr>
      <vt:lpstr> Balance Sheet</vt:lpstr>
      <vt:lpstr>Statement of Changes in Equity</vt:lpstr>
      <vt:lpstr>Cash Flow Statement</vt:lpstr>
      <vt:lpstr>Segment Reporting</vt:lpstr>
      <vt:lpstr>Ten-Year Overview</vt:lpstr>
      <vt:lpstr>'Segment Reporting'!Druckbereich</vt:lpstr>
      <vt:lpstr>'Ten-Year Overview'!Drucktitel</vt:lpstr>
      <vt:lpstr>'Cash Flow Statement'!OLE_LINK8</vt:lpstr>
    </vt:vector>
  </TitlesOfParts>
  <Company>MVV Energie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mvv3554</dc:creator>
  <cp:lastModifiedBy>Theresia Heuking</cp:lastModifiedBy>
  <cp:lastPrinted>2018-10-02T13:48:41Z</cp:lastPrinted>
  <dcterms:created xsi:type="dcterms:W3CDTF">2006-08-08T06:06:05Z</dcterms:created>
  <dcterms:modified xsi:type="dcterms:W3CDTF">2018-12-07T12:53:39Z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MVV Energie Gruppe Verknüpfung  30-09-2010.xls</vt:lpwstr>
  </property>
</Properties>
</file>